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<sst xmlns="http://schemas.openxmlformats.org/spreadsheetml/2006/main" count="42" uniqueCount="40">
  <si>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Lp.</t>
  </si>
  <si>
    <t>Projekt</t>
  </si>
  <si>
    <t>w tym:</t>
  </si>
  <si>
    <t>Środki z budżetu krajowego</t>
  </si>
  <si>
    <t>Środki z budżetu UE</t>
  </si>
  <si>
    <t>pożyczki i kredyty</t>
  </si>
  <si>
    <t>obligacje</t>
  </si>
  <si>
    <t>pozostałe</t>
  </si>
  <si>
    <t>Planowane wydatki</t>
  </si>
  <si>
    <t>z tego:</t>
  </si>
  <si>
    <t>Środki z budżeu UE</t>
  </si>
  <si>
    <t>z tego źródła finansowania</t>
  </si>
  <si>
    <t xml:space="preserve"> art. 5 ust. 1 pkt 2 uofp</t>
  </si>
  <si>
    <t>art. 5 ust. 1 pkt 3 uofp</t>
  </si>
  <si>
    <t>Wydatki bieżące razem:</t>
  </si>
  <si>
    <t>Program</t>
  </si>
  <si>
    <t>Priorytet</t>
  </si>
  <si>
    <t>Działanie</t>
  </si>
  <si>
    <t>Nazwa projektu</t>
  </si>
  <si>
    <t>x</t>
  </si>
  <si>
    <t>1.1</t>
  </si>
  <si>
    <t>Razem wydatki</t>
  </si>
  <si>
    <t>Kategoria interwencji funduszy struktu - ralnych</t>
  </si>
  <si>
    <t>Wydatki razem          ( 9+13 )</t>
  </si>
  <si>
    <t>Wydatki w okresie realizacji Projektu (całkowita wartość Projektu)            ( 6+7 )</t>
  </si>
  <si>
    <t>Wydatki razem               ( 10+11+12 )</t>
  </si>
  <si>
    <t xml:space="preserve">zmieniającej Uchwałę Budżetową na 2010 rok Nr XXVI/222/09 z dnia 28 grudnia 2009 r. </t>
  </si>
  <si>
    <t>Wydatki na programy i projekty finansowane z udziałem środków europejskich i innych środków pochodzących ze źródeł zagranicznych niepodlegające zwrotowi</t>
  </si>
  <si>
    <t>2010r.</t>
  </si>
  <si>
    <t>pożycz-ki i kredyty</t>
  </si>
  <si>
    <t>obliga-cje</t>
  </si>
  <si>
    <t>Wydatki razem 14+15+16+17</t>
  </si>
  <si>
    <t>Klasyfi-kacja (dział, rozdział)</t>
  </si>
  <si>
    <t xml:space="preserve">                   Załącznik  nr 4       </t>
  </si>
  <si>
    <t>Program Operacyjny Kapitał Ludzki</t>
  </si>
  <si>
    <t>IX Rozwój wykształcenia i kompetencji w regionach</t>
  </si>
  <si>
    <t>9.1. Wyrównywanie szans edukacyjnych i zapewnienie wysokiej jakości usług edukacyjnych świadczonych w systemie oświaty</t>
  </si>
  <si>
    <t>"Sezam wielkich mozliwości"</t>
  </si>
  <si>
    <t>do uchwały Rady Gminy nr XXXV/286/10</t>
  </si>
  <si>
    <t>z dnia 22 października 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</si>
</sst>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4" fontId="5" fillId="0" borderId="13" xfId="0" applyNumberFormat="1" applyFont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5" xfId="0" applyFont="1" applyFill="1" applyBorder="1" applyAlignment="1" quotePrefix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33" borderId="16" xfId="0" applyFont="1" applyFill="1" applyBorder="1" applyAlignment="1">
      <alignment/>
    </xf>
    <xf numFmtId="0" fontId="7" fillId="0" borderId="13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tabSelected="1" zoomScalePageLayoutView="0" workbookViewId="0" topLeftCell="A10">
      <selection activeCell="O3" sqref="O3"/>
    </sheetView>
  </sheetViews>
  <sheetFormatPr defaultColWidth="9.140625" defaultRowHeight="12.75"/>
  <cols>
    <col min="1" max="1" width="3.57421875" style="0" bestFit="1" customWidth="1"/>
    <col min="2" max="2" width="24.8515625" style="0" bestFit="1" customWidth="1"/>
    <col min="3" max="3" width="11.57421875" style="0" customWidth="1"/>
    <col min="4" max="4" width="9.57421875" style="0" customWidth="1"/>
    <col min="5" max="5" width="13.7109375" style="0" customWidth="1"/>
    <col min="6" max="6" width="13.140625" style="0" customWidth="1"/>
    <col min="7" max="7" width="13.00390625" style="0" customWidth="1"/>
    <col min="8" max="8" width="16.00390625" style="0" customWidth="1"/>
    <col min="9" max="9" width="13.421875" style="0" customWidth="1"/>
    <col min="10" max="10" width="8.140625" style="0" customWidth="1"/>
    <col min="12" max="12" width="14.140625" style="0" customWidth="1"/>
    <col min="13" max="13" width="15.8515625" style="0" customWidth="1"/>
    <col min="14" max="14" width="13.7109375" style="0" customWidth="1"/>
    <col min="15" max="15" width="11.8515625" style="0" customWidth="1"/>
    <col min="16" max="16" width="10.421875" style="0" customWidth="1"/>
    <col min="17" max="17" width="11.140625" style="0" customWidth="1"/>
    <col min="18" max="18" width="17.421875" style="0" customWidth="1"/>
  </cols>
  <sheetData>
    <row r="1" spans="10:17" ht="15">
      <c r="J1" s="6"/>
      <c r="K1" s="6"/>
      <c r="L1" s="10" t="s">
        <v>33</v>
      </c>
      <c r="M1" s="7" t="s">
        <v>38</v>
      </c>
      <c r="N1" s="6"/>
      <c r="O1" s="6"/>
      <c r="P1" s="6"/>
      <c r="Q1" s="6"/>
    </row>
    <row r="2" spans="10:17" ht="15">
      <c r="J2" s="6"/>
      <c r="K2" s="6"/>
      <c r="L2" s="6"/>
      <c r="M2" s="6"/>
      <c r="N2" s="6" t="s">
        <v>39</v>
      </c>
      <c r="O2" s="6"/>
      <c r="P2" s="6"/>
      <c r="Q2" s="6"/>
    </row>
    <row r="3" spans="10:17" ht="15">
      <c r="J3" s="6"/>
      <c r="K3" s="6" t="s">
        <v>26</v>
      </c>
      <c r="L3" s="6"/>
      <c r="M3" s="6"/>
      <c r="N3" s="6"/>
      <c r="O3" s="6"/>
      <c r="P3" s="6"/>
      <c r="Q3" s="6"/>
    </row>
    <row r="4" spans="13:15" ht="15">
      <c r="M4" s="6"/>
      <c r="N4" s="6"/>
      <c r="O4" s="6"/>
    </row>
    <row r="5" spans="1:17" ht="33.75" customHeight="1">
      <c r="A5" s="34" t="s">
        <v>27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20" ht="15.75" customHeight="1">
      <c r="A6" s="22" t="s">
        <v>0</v>
      </c>
      <c r="B6" s="36" t="s">
        <v>1</v>
      </c>
      <c r="C6" s="37" t="s">
        <v>22</v>
      </c>
      <c r="D6" s="37" t="s">
        <v>32</v>
      </c>
      <c r="E6" s="37" t="s">
        <v>24</v>
      </c>
      <c r="F6" s="31" t="s">
        <v>2</v>
      </c>
      <c r="G6" s="30"/>
      <c r="H6" s="25" t="s">
        <v>8</v>
      </c>
      <c r="I6" s="26"/>
      <c r="J6" s="26"/>
      <c r="K6" s="26"/>
      <c r="L6" s="26"/>
      <c r="M6" s="26"/>
      <c r="N6" s="26"/>
      <c r="O6" s="26"/>
      <c r="P6" s="26"/>
      <c r="Q6" s="27"/>
      <c r="R6" s="1"/>
      <c r="S6" s="2"/>
      <c r="T6" s="2"/>
    </row>
    <row r="7" spans="1:20" ht="14.25" customHeight="1">
      <c r="A7" s="22"/>
      <c r="B7" s="36"/>
      <c r="C7" s="23"/>
      <c r="D7" s="23"/>
      <c r="E7" s="23"/>
      <c r="F7" s="23" t="s">
        <v>3</v>
      </c>
      <c r="G7" s="23" t="s">
        <v>4</v>
      </c>
      <c r="H7" s="28" t="s">
        <v>28</v>
      </c>
      <c r="I7" s="29"/>
      <c r="J7" s="29"/>
      <c r="K7" s="29"/>
      <c r="L7" s="29"/>
      <c r="M7" s="29"/>
      <c r="N7" s="29"/>
      <c r="O7" s="29"/>
      <c r="P7" s="29"/>
      <c r="Q7" s="30"/>
      <c r="R7" s="1"/>
      <c r="S7" s="2"/>
      <c r="T7" s="2"/>
    </row>
    <row r="8" spans="1:20" ht="15" customHeight="1">
      <c r="A8" s="22"/>
      <c r="B8" s="36"/>
      <c r="C8" s="23"/>
      <c r="D8" s="23"/>
      <c r="E8" s="23"/>
      <c r="F8" s="23"/>
      <c r="G8" s="23"/>
      <c r="H8" s="23" t="s">
        <v>23</v>
      </c>
      <c r="I8" s="31" t="s">
        <v>9</v>
      </c>
      <c r="J8" s="29"/>
      <c r="K8" s="29"/>
      <c r="L8" s="29"/>
      <c r="M8" s="29"/>
      <c r="N8" s="29"/>
      <c r="O8" s="29"/>
      <c r="P8" s="29"/>
      <c r="Q8" s="30"/>
      <c r="R8" s="1"/>
      <c r="S8" s="2"/>
      <c r="T8" s="2"/>
    </row>
    <row r="9" spans="1:20" ht="15" customHeight="1">
      <c r="A9" s="22"/>
      <c r="B9" s="36"/>
      <c r="C9" s="23"/>
      <c r="D9" s="23"/>
      <c r="E9" s="23"/>
      <c r="F9" s="23"/>
      <c r="G9" s="23"/>
      <c r="H9" s="23"/>
      <c r="I9" s="31" t="s">
        <v>3</v>
      </c>
      <c r="J9" s="29"/>
      <c r="K9" s="29"/>
      <c r="L9" s="38"/>
      <c r="M9" s="31" t="s">
        <v>10</v>
      </c>
      <c r="N9" s="29"/>
      <c r="O9" s="29"/>
      <c r="P9" s="29"/>
      <c r="Q9" s="30"/>
      <c r="R9" s="1"/>
      <c r="S9" s="2"/>
      <c r="T9" s="2"/>
    </row>
    <row r="10" spans="1:20" ht="15.75" customHeight="1">
      <c r="A10" s="22"/>
      <c r="B10" s="36"/>
      <c r="C10" s="23"/>
      <c r="D10" s="23"/>
      <c r="E10" s="23"/>
      <c r="F10" s="23"/>
      <c r="G10" s="23"/>
      <c r="H10" s="23"/>
      <c r="I10" s="23" t="s">
        <v>25</v>
      </c>
      <c r="J10" s="25" t="s">
        <v>11</v>
      </c>
      <c r="K10" s="26"/>
      <c r="L10" s="27"/>
      <c r="M10" s="32" t="s">
        <v>31</v>
      </c>
      <c r="N10" s="25" t="s">
        <v>11</v>
      </c>
      <c r="O10" s="42"/>
      <c r="P10" s="42"/>
      <c r="Q10" s="38"/>
      <c r="R10" s="1"/>
      <c r="S10" s="2"/>
      <c r="T10" s="2"/>
    </row>
    <row r="11" spans="1:20" ht="52.5" customHeight="1">
      <c r="A11" s="22"/>
      <c r="B11" s="36"/>
      <c r="C11" s="24"/>
      <c r="D11" s="24"/>
      <c r="E11" s="24"/>
      <c r="F11" s="23"/>
      <c r="G11" s="23"/>
      <c r="H11" s="24"/>
      <c r="I11" s="24"/>
      <c r="J11" s="15" t="s">
        <v>29</v>
      </c>
      <c r="K11" s="15" t="s">
        <v>30</v>
      </c>
      <c r="L11" s="15" t="s">
        <v>7</v>
      </c>
      <c r="M11" s="33"/>
      <c r="N11" s="16" t="s">
        <v>12</v>
      </c>
      <c r="O11" s="16" t="s">
        <v>5</v>
      </c>
      <c r="P11" s="17" t="s">
        <v>6</v>
      </c>
      <c r="Q11" s="16" t="s">
        <v>13</v>
      </c>
      <c r="R11" s="1"/>
      <c r="S11" s="2"/>
      <c r="T11" s="2"/>
    </row>
    <row r="12" spans="1:18" ht="11.25" customHeight="1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  <c r="O12" s="9">
        <v>15</v>
      </c>
      <c r="P12" s="8">
        <v>16</v>
      </c>
      <c r="Q12" s="9">
        <v>17</v>
      </c>
      <c r="R12" s="3"/>
    </row>
    <row r="13" spans="1:17" ht="21" customHeight="1">
      <c r="A13" s="5">
        <v>1</v>
      </c>
      <c r="B13" s="5" t="s">
        <v>14</v>
      </c>
      <c r="C13" s="43" t="s">
        <v>19</v>
      </c>
      <c r="D13" s="43"/>
      <c r="E13" s="21">
        <v>575214</v>
      </c>
      <c r="F13" s="21">
        <v>86282.1</v>
      </c>
      <c r="G13" s="21">
        <v>488931.9</v>
      </c>
      <c r="H13" s="21">
        <v>86220</v>
      </c>
      <c r="I13" s="21">
        <v>12933</v>
      </c>
      <c r="J13" s="21"/>
      <c r="K13" s="21"/>
      <c r="L13" s="21">
        <v>12933</v>
      </c>
      <c r="M13" s="21">
        <v>73287</v>
      </c>
      <c r="N13" s="21">
        <v>73287</v>
      </c>
      <c r="O13" s="21"/>
      <c r="P13" s="21"/>
      <c r="Q13" s="21"/>
    </row>
    <row r="14" spans="1:17" ht="21" customHeight="1">
      <c r="A14" s="4"/>
      <c r="B14" s="4" t="s">
        <v>15</v>
      </c>
      <c r="C14" s="39" t="s">
        <v>34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1"/>
    </row>
    <row r="15" spans="1:17" ht="21" customHeight="1">
      <c r="A15" s="4"/>
      <c r="B15" s="4" t="s">
        <v>16</v>
      </c>
      <c r="C15" s="39" t="s">
        <v>35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1"/>
    </row>
    <row r="16" spans="1:17" ht="21" customHeight="1">
      <c r="A16" s="4"/>
      <c r="B16" s="4" t="s">
        <v>17</v>
      </c>
      <c r="C16" s="39" t="s">
        <v>36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1"/>
    </row>
    <row r="17" spans="1:17" ht="21" customHeight="1">
      <c r="A17" s="4"/>
      <c r="B17" s="4" t="s">
        <v>18</v>
      </c>
      <c r="C17" s="39" t="s">
        <v>37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1"/>
    </row>
    <row r="18" spans="1:17" ht="21" customHeight="1">
      <c r="A18" s="4" t="s">
        <v>20</v>
      </c>
      <c r="B18" s="4" t="s">
        <v>21</v>
      </c>
      <c r="C18" s="18">
        <v>801</v>
      </c>
      <c r="D18" s="19">
        <v>80195</v>
      </c>
      <c r="E18" s="12">
        <v>575214</v>
      </c>
      <c r="F18" s="12">
        <v>86282.1</v>
      </c>
      <c r="G18" s="12">
        <v>488931.9</v>
      </c>
      <c r="H18" s="12">
        <v>86220</v>
      </c>
      <c r="I18" s="12">
        <v>12933</v>
      </c>
      <c r="J18" s="12"/>
      <c r="K18" s="12"/>
      <c r="L18" s="12">
        <v>12933</v>
      </c>
      <c r="M18" s="12">
        <v>73287</v>
      </c>
      <c r="N18" s="12">
        <v>73287</v>
      </c>
      <c r="O18" s="12"/>
      <c r="P18" s="14"/>
      <c r="Q18" s="14"/>
    </row>
    <row r="19" spans="1:17" ht="21" customHeight="1">
      <c r="A19" s="4"/>
      <c r="B19" s="20">
        <v>2010</v>
      </c>
      <c r="C19" s="11"/>
      <c r="D19" s="13"/>
      <c r="E19" s="12">
        <v>86220</v>
      </c>
      <c r="F19" s="12">
        <v>12933</v>
      </c>
      <c r="G19" s="12">
        <v>73287</v>
      </c>
      <c r="H19" s="12">
        <v>86220</v>
      </c>
      <c r="I19" s="12">
        <v>12933</v>
      </c>
      <c r="J19" s="12"/>
      <c r="K19" s="12"/>
      <c r="L19" s="12">
        <v>12933</v>
      </c>
      <c r="M19" s="12">
        <v>73287</v>
      </c>
      <c r="N19" s="12">
        <v>73287</v>
      </c>
      <c r="O19" s="12"/>
      <c r="P19" s="14"/>
      <c r="Q19" s="14"/>
    </row>
    <row r="20" spans="1:17" ht="21" customHeight="1" hidden="1">
      <c r="A20" s="4"/>
      <c r="B20" s="20"/>
      <c r="C20" s="11"/>
      <c r="D20" s="14">
        <v>3119</v>
      </c>
      <c r="E20" s="12">
        <f>F20</f>
        <v>13911.16</v>
      </c>
      <c r="F20" s="12">
        <f>H20</f>
        <v>13911.16</v>
      </c>
      <c r="G20" s="12"/>
      <c r="H20" s="12">
        <f>I20</f>
        <v>13911.16</v>
      </c>
      <c r="I20" s="12">
        <f>L20</f>
        <v>13911.16</v>
      </c>
      <c r="J20" s="12"/>
      <c r="K20" s="12"/>
      <c r="L20" s="12">
        <v>13911.16</v>
      </c>
      <c r="M20" s="12"/>
      <c r="N20" s="12"/>
      <c r="O20" s="12"/>
      <c r="P20" s="14"/>
      <c r="Q20" s="14"/>
    </row>
    <row r="21" spans="1:17" ht="21" customHeight="1">
      <c r="A21" s="4"/>
      <c r="B21" s="20">
        <v>2011</v>
      </c>
      <c r="C21" s="11"/>
      <c r="D21" s="13"/>
      <c r="E21" s="12">
        <v>337906</v>
      </c>
      <c r="F21" s="12">
        <v>50685.9</v>
      </c>
      <c r="G21" s="12">
        <v>287220.1</v>
      </c>
      <c r="H21" s="12"/>
      <c r="I21" s="12"/>
      <c r="J21" s="12"/>
      <c r="K21" s="12"/>
      <c r="L21" s="12"/>
      <c r="M21" s="12"/>
      <c r="N21" s="12"/>
      <c r="O21" s="12"/>
      <c r="P21" s="14"/>
      <c r="Q21" s="14"/>
    </row>
    <row r="22" spans="1:17" ht="21" customHeight="1">
      <c r="A22" s="4"/>
      <c r="B22" s="20">
        <v>2012</v>
      </c>
      <c r="C22" s="11"/>
      <c r="D22" s="13"/>
      <c r="E22" s="12">
        <v>151088</v>
      </c>
      <c r="F22" s="12">
        <v>22663.2</v>
      </c>
      <c r="G22" s="12">
        <v>128424.8</v>
      </c>
      <c r="H22" s="12"/>
      <c r="I22" s="12"/>
      <c r="J22" s="12"/>
      <c r="K22" s="12"/>
      <c r="L22" s="12"/>
      <c r="M22" s="12"/>
      <c r="N22" s="12"/>
      <c r="O22" s="12"/>
      <c r="P22" s="14"/>
      <c r="Q22" s="14"/>
    </row>
    <row r="23" spans="1:17" ht="21" customHeight="1" hidden="1">
      <c r="A23" s="4"/>
      <c r="B23" s="4"/>
      <c r="C23" s="11"/>
      <c r="D23" s="14">
        <v>4017</v>
      </c>
      <c r="E23" s="12">
        <f aca="true" t="shared" si="0" ref="E23:E40">F23+G23</f>
        <v>42762.13</v>
      </c>
      <c r="F23" s="12"/>
      <c r="G23" s="12">
        <f>H23</f>
        <v>42762.13</v>
      </c>
      <c r="H23" s="12">
        <f aca="true" t="shared" si="1" ref="H23:H40">I23+M23</f>
        <v>42762.13</v>
      </c>
      <c r="I23" s="12"/>
      <c r="J23" s="12"/>
      <c r="K23" s="12"/>
      <c r="L23" s="12"/>
      <c r="M23" s="12">
        <f>SUM(N23:Q23)</f>
        <v>42762.13</v>
      </c>
      <c r="N23" s="12">
        <v>42762.13</v>
      </c>
      <c r="O23" s="12"/>
      <c r="P23" s="14"/>
      <c r="Q23" s="14"/>
    </row>
    <row r="24" spans="1:17" ht="21" customHeight="1" hidden="1">
      <c r="A24" s="4"/>
      <c r="B24" s="4"/>
      <c r="C24" s="11"/>
      <c r="D24" s="14">
        <v>4019</v>
      </c>
      <c r="E24" s="12">
        <f t="shared" si="0"/>
        <v>2263.87</v>
      </c>
      <c r="F24" s="12">
        <f>H24</f>
        <v>2263.87</v>
      </c>
      <c r="G24" s="12"/>
      <c r="H24" s="12">
        <f t="shared" si="1"/>
        <v>2263.87</v>
      </c>
      <c r="I24" s="12">
        <f>SUM(J24:L24)</f>
        <v>2263.87</v>
      </c>
      <c r="J24" s="12"/>
      <c r="K24" s="12"/>
      <c r="L24" s="12">
        <v>2263.87</v>
      </c>
      <c r="M24" s="12"/>
      <c r="N24" s="12"/>
      <c r="O24" s="12"/>
      <c r="P24" s="14"/>
      <c r="Q24" s="14"/>
    </row>
    <row r="25" spans="1:17" ht="21" customHeight="1" hidden="1">
      <c r="A25" s="4"/>
      <c r="B25" s="4"/>
      <c r="C25" s="11"/>
      <c r="D25" s="14">
        <v>4117</v>
      </c>
      <c r="E25" s="12">
        <f t="shared" si="0"/>
        <v>8160.95</v>
      </c>
      <c r="F25" s="12"/>
      <c r="G25" s="12">
        <f>H25</f>
        <v>8160.95</v>
      </c>
      <c r="H25" s="12">
        <f t="shared" si="1"/>
        <v>8160.95</v>
      </c>
      <c r="I25" s="12"/>
      <c r="J25" s="12"/>
      <c r="K25" s="12"/>
      <c r="L25" s="12"/>
      <c r="M25" s="12">
        <f>SUM(N25:Q25)</f>
        <v>8160.95</v>
      </c>
      <c r="N25" s="12">
        <v>8160.95</v>
      </c>
      <c r="O25" s="12"/>
      <c r="P25" s="14"/>
      <c r="Q25" s="14"/>
    </row>
    <row r="26" spans="1:17" ht="21" customHeight="1" hidden="1">
      <c r="A26" s="4"/>
      <c r="B26" s="4"/>
      <c r="C26" s="11"/>
      <c r="D26" s="14">
        <v>4119</v>
      </c>
      <c r="E26" s="12">
        <f t="shared" si="0"/>
        <v>432.05</v>
      </c>
      <c r="F26" s="12">
        <f>H26</f>
        <v>432.05</v>
      </c>
      <c r="G26" s="12"/>
      <c r="H26" s="12">
        <f t="shared" si="1"/>
        <v>432.05</v>
      </c>
      <c r="I26" s="12">
        <f>SUM(J26:L26)</f>
        <v>432.05</v>
      </c>
      <c r="J26" s="12"/>
      <c r="K26" s="12"/>
      <c r="L26" s="12">
        <v>432.05</v>
      </c>
      <c r="M26" s="12"/>
      <c r="N26" s="12"/>
      <c r="O26" s="12"/>
      <c r="P26" s="14"/>
      <c r="Q26" s="14"/>
    </row>
    <row r="27" spans="1:17" ht="21" customHeight="1" hidden="1">
      <c r="A27" s="4"/>
      <c r="B27" s="4"/>
      <c r="C27" s="11"/>
      <c r="D27" s="14">
        <v>4127</v>
      </c>
      <c r="E27" s="12">
        <f t="shared" si="0"/>
        <v>1072.23</v>
      </c>
      <c r="F27" s="12"/>
      <c r="G27" s="12">
        <f>H27</f>
        <v>1072.23</v>
      </c>
      <c r="H27" s="12">
        <f t="shared" si="1"/>
        <v>1072.23</v>
      </c>
      <c r="I27" s="12"/>
      <c r="J27" s="12"/>
      <c r="K27" s="12"/>
      <c r="L27" s="12"/>
      <c r="M27" s="12">
        <f>SUM(N27:Q27)</f>
        <v>1072.23</v>
      </c>
      <c r="N27" s="12">
        <v>1072.23</v>
      </c>
      <c r="O27" s="12"/>
      <c r="P27" s="14"/>
      <c r="Q27" s="14"/>
    </row>
    <row r="28" spans="1:17" ht="21" customHeight="1" hidden="1">
      <c r="A28" s="4"/>
      <c r="B28" s="4"/>
      <c r="C28" s="11"/>
      <c r="D28" s="14">
        <v>4129</v>
      </c>
      <c r="E28" s="12">
        <f t="shared" si="0"/>
        <v>56.77</v>
      </c>
      <c r="F28" s="12">
        <f>H28</f>
        <v>56.77</v>
      </c>
      <c r="G28" s="12"/>
      <c r="H28" s="12">
        <f t="shared" si="1"/>
        <v>56.77</v>
      </c>
      <c r="I28" s="12">
        <f>SUM(J28:L28)</f>
        <v>56.77</v>
      </c>
      <c r="J28" s="12"/>
      <c r="K28" s="12"/>
      <c r="L28" s="12">
        <v>56.77</v>
      </c>
      <c r="M28" s="12"/>
      <c r="N28" s="12"/>
      <c r="O28" s="12"/>
      <c r="P28" s="14"/>
      <c r="Q28" s="14"/>
    </row>
    <row r="29" spans="1:17" ht="21" customHeight="1" hidden="1">
      <c r="A29" s="4"/>
      <c r="B29" s="4"/>
      <c r="C29" s="11"/>
      <c r="D29" s="14">
        <v>4177</v>
      </c>
      <c r="E29" s="12">
        <f>G29</f>
        <v>15409.22</v>
      </c>
      <c r="F29" s="12"/>
      <c r="G29" s="12">
        <f>H29</f>
        <v>15409.22</v>
      </c>
      <c r="H29" s="12">
        <f t="shared" si="1"/>
        <v>15409.22</v>
      </c>
      <c r="I29" s="12"/>
      <c r="J29" s="12"/>
      <c r="K29" s="12"/>
      <c r="L29" s="12"/>
      <c r="M29" s="12">
        <f>SUM(N29:Q29)</f>
        <v>15409.22</v>
      </c>
      <c r="N29" s="12">
        <v>15409.22</v>
      </c>
      <c r="O29" s="12"/>
      <c r="P29" s="14"/>
      <c r="Q29" s="14"/>
    </row>
    <row r="30" spans="1:17" ht="21" customHeight="1" hidden="1">
      <c r="A30" s="4"/>
      <c r="B30" s="4"/>
      <c r="C30" s="11"/>
      <c r="D30" s="14">
        <v>4179</v>
      </c>
      <c r="E30" s="12">
        <f t="shared" si="0"/>
        <v>815.78</v>
      </c>
      <c r="F30" s="12">
        <f>H30</f>
        <v>815.78</v>
      </c>
      <c r="G30" s="12"/>
      <c r="H30" s="12">
        <f t="shared" si="1"/>
        <v>815.78</v>
      </c>
      <c r="I30" s="12">
        <f>SUM(J30:L30)</f>
        <v>815.78</v>
      </c>
      <c r="J30" s="12"/>
      <c r="K30" s="12"/>
      <c r="L30" s="12">
        <v>815.78</v>
      </c>
      <c r="M30" s="12"/>
      <c r="N30" s="12"/>
      <c r="O30" s="12"/>
      <c r="P30" s="14"/>
      <c r="Q30" s="14"/>
    </row>
    <row r="31" spans="1:17" ht="21" customHeight="1" hidden="1">
      <c r="A31" s="4"/>
      <c r="B31" s="4"/>
      <c r="C31" s="11"/>
      <c r="D31" s="14">
        <v>4217</v>
      </c>
      <c r="E31" s="12">
        <f t="shared" si="0"/>
        <v>4406.76</v>
      </c>
      <c r="F31" s="12"/>
      <c r="G31" s="12">
        <f>H31</f>
        <v>4406.76</v>
      </c>
      <c r="H31" s="12">
        <f t="shared" si="1"/>
        <v>4406.76</v>
      </c>
      <c r="I31" s="12"/>
      <c r="J31" s="12"/>
      <c r="K31" s="12"/>
      <c r="L31" s="12"/>
      <c r="M31" s="12">
        <f>SUM(N31:Q31)</f>
        <v>4406.76</v>
      </c>
      <c r="N31" s="12">
        <v>4406.76</v>
      </c>
      <c r="O31" s="12"/>
      <c r="P31" s="14"/>
      <c r="Q31" s="14"/>
    </row>
    <row r="32" spans="1:17" ht="21" customHeight="1" hidden="1">
      <c r="A32" s="4"/>
      <c r="B32" s="4"/>
      <c r="C32" s="11"/>
      <c r="D32" s="14">
        <v>4219</v>
      </c>
      <c r="E32" s="12">
        <f t="shared" si="0"/>
        <v>233.3</v>
      </c>
      <c r="F32" s="12">
        <f>L32</f>
        <v>233.3</v>
      </c>
      <c r="G32" s="12"/>
      <c r="H32" s="12">
        <f t="shared" si="1"/>
        <v>233.3</v>
      </c>
      <c r="I32" s="12">
        <f>SUM(J32:L32)</f>
        <v>233.3</v>
      </c>
      <c r="J32" s="12"/>
      <c r="K32" s="12"/>
      <c r="L32" s="12">
        <v>233.3</v>
      </c>
      <c r="M32" s="12"/>
      <c r="N32" s="12"/>
      <c r="O32" s="12"/>
      <c r="P32" s="14"/>
      <c r="Q32" s="14"/>
    </row>
    <row r="33" spans="1:17" ht="21" customHeight="1" hidden="1">
      <c r="A33" s="4"/>
      <c r="B33" s="4"/>
      <c r="C33" s="11"/>
      <c r="D33" s="14">
        <v>4267</v>
      </c>
      <c r="E33" s="12">
        <f t="shared" si="0"/>
        <v>1139.66</v>
      </c>
      <c r="F33" s="12"/>
      <c r="G33" s="12">
        <f>M33</f>
        <v>1139.66</v>
      </c>
      <c r="H33" s="12">
        <f t="shared" si="1"/>
        <v>1139.66</v>
      </c>
      <c r="I33" s="12"/>
      <c r="J33" s="12"/>
      <c r="K33" s="12"/>
      <c r="L33" s="12"/>
      <c r="M33" s="12">
        <f>SUM(N33:Q33)</f>
        <v>1139.66</v>
      </c>
      <c r="N33" s="12">
        <v>1139.66</v>
      </c>
      <c r="O33" s="12"/>
      <c r="P33" s="14"/>
      <c r="Q33" s="14"/>
    </row>
    <row r="34" spans="1:17" ht="21" customHeight="1" hidden="1">
      <c r="A34" s="4"/>
      <c r="B34" s="4"/>
      <c r="C34" s="11"/>
      <c r="D34" s="14">
        <v>4269</v>
      </c>
      <c r="E34" s="12">
        <f t="shared" si="0"/>
        <v>60.34</v>
      </c>
      <c r="F34" s="12">
        <f>L34</f>
        <v>60.34</v>
      </c>
      <c r="G34" s="12"/>
      <c r="H34" s="12">
        <f t="shared" si="1"/>
        <v>60.34</v>
      </c>
      <c r="I34" s="12">
        <f>SUM(J34:L34)</f>
        <v>60.34</v>
      </c>
      <c r="J34" s="12"/>
      <c r="K34" s="12"/>
      <c r="L34" s="12">
        <v>60.34</v>
      </c>
      <c r="M34" s="12"/>
      <c r="N34" s="12"/>
      <c r="O34" s="12"/>
      <c r="P34" s="14"/>
      <c r="Q34" s="14"/>
    </row>
    <row r="35" spans="1:17" ht="21" customHeight="1" hidden="1">
      <c r="A35" s="4"/>
      <c r="B35" s="4"/>
      <c r="C35" s="11"/>
      <c r="D35" s="14">
        <v>4287</v>
      </c>
      <c r="E35" s="12">
        <f t="shared" si="0"/>
        <v>1253.63</v>
      </c>
      <c r="F35" s="12"/>
      <c r="G35" s="12">
        <f>M35</f>
        <v>1253.63</v>
      </c>
      <c r="H35" s="12">
        <f t="shared" si="1"/>
        <v>1253.63</v>
      </c>
      <c r="I35" s="12"/>
      <c r="J35" s="12"/>
      <c r="K35" s="12"/>
      <c r="L35" s="12"/>
      <c r="M35" s="12">
        <f>SUM(N35:Q35)</f>
        <v>1253.63</v>
      </c>
      <c r="N35" s="12">
        <v>1253.63</v>
      </c>
      <c r="O35" s="12"/>
      <c r="P35" s="14"/>
      <c r="Q35" s="14"/>
    </row>
    <row r="36" spans="1:17" ht="21" customHeight="1" hidden="1">
      <c r="A36" s="4"/>
      <c r="B36" s="4"/>
      <c r="C36" s="11"/>
      <c r="D36" s="14">
        <v>4289</v>
      </c>
      <c r="E36" s="12">
        <f t="shared" si="0"/>
        <v>66.37</v>
      </c>
      <c r="F36" s="12">
        <f>L36</f>
        <v>66.37</v>
      </c>
      <c r="G36" s="12"/>
      <c r="H36" s="12">
        <f t="shared" si="1"/>
        <v>66.37</v>
      </c>
      <c r="I36" s="12">
        <f>SUM(J36:L36)</f>
        <v>66.37</v>
      </c>
      <c r="J36" s="12"/>
      <c r="K36" s="12"/>
      <c r="L36" s="12">
        <v>66.37</v>
      </c>
      <c r="M36" s="12"/>
      <c r="N36" s="12"/>
      <c r="O36" s="12"/>
      <c r="P36" s="14"/>
      <c r="Q36" s="14"/>
    </row>
    <row r="37" spans="1:17" ht="21" customHeight="1" hidden="1">
      <c r="A37" s="4"/>
      <c r="B37" s="4"/>
      <c r="C37" s="11"/>
      <c r="D37" s="14">
        <v>4307</v>
      </c>
      <c r="E37" s="12">
        <f t="shared" si="0"/>
        <v>37794.13</v>
      </c>
      <c r="F37" s="12"/>
      <c r="G37" s="12">
        <f>M37</f>
        <v>37794.13</v>
      </c>
      <c r="H37" s="12">
        <f t="shared" si="1"/>
        <v>37794.13</v>
      </c>
      <c r="I37" s="12"/>
      <c r="J37" s="12"/>
      <c r="K37" s="12"/>
      <c r="L37" s="12"/>
      <c r="M37" s="12">
        <f>SUM(N37:Q37)</f>
        <v>37794.13</v>
      </c>
      <c r="N37" s="12">
        <v>37794.13</v>
      </c>
      <c r="O37" s="12"/>
      <c r="P37" s="14"/>
      <c r="Q37" s="14"/>
    </row>
    <row r="38" spans="1:17" ht="21" customHeight="1" hidden="1">
      <c r="A38" s="4"/>
      <c r="B38" s="4"/>
      <c r="C38" s="11"/>
      <c r="D38" s="14">
        <v>4309</v>
      </c>
      <c r="E38" s="12">
        <f t="shared" si="0"/>
        <v>2000.87</v>
      </c>
      <c r="F38" s="12">
        <f>L38</f>
        <v>2000.87</v>
      </c>
      <c r="G38" s="12"/>
      <c r="H38" s="12">
        <f t="shared" si="1"/>
        <v>2000.87</v>
      </c>
      <c r="I38" s="12">
        <f>SUM(J38:L38)</f>
        <v>2000.87</v>
      </c>
      <c r="J38" s="12"/>
      <c r="K38" s="12"/>
      <c r="L38" s="12">
        <v>2000.87</v>
      </c>
      <c r="M38" s="12"/>
      <c r="N38" s="12"/>
      <c r="O38" s="12"/>
      <c r="P38" s="14"/>
      <c r="Q38" s="14"/>
    </row>
    <row r="39" spans="1:17" ht="21" customHeight="1" hidden="1">
      <c r="A39" s="4"/>
      <c r="B39" s="4"/>
      <c r="C39" s="11"/>
      <c r="D39" s="14">
        <v>4377</v>
      </c>
      <c r="E39" s="12">
        <f t="shared" si="0"/>
        <v>615.42</v>
      </c>
      <c r="F39" s="12"/>
      <c r="G39" s="12">
        <f>M39</f>
        <v>615.42</v>
      </c>
      <c r="H39" s="12">
        <f t="shared" si="1"/>
        <v>615.42</v>
      </c>
      <c r="I39" s="12"/>
      <c r="J39" s="12"/>
      <c r="K39" s="12"/>
      <c r="L39" s="12"/>
      <c r="M39" s="12">
        <f>SUM(N39:Q39)</f>
        <v>615.42</v>
      </c>
      <c r="N39" s="12">
        <v>615.42</v>
      </c>
      <c r="O39" s="12"/>
      <c r="P39" s="14"/>
      <c r="Q39" s="14"/>
    </row>
    <row r="40" spans="1:17" ht="21" customHeight="1" hidden="1">
      <c r="A40" s="4"/>
      <c r="B40" s="4"/>
      <c r="C40" s="11"/>
      <c r="D40" s="14">
        <v>4379</v>
      </c>
      <c r="E40" s="12">
        <f t="shared" si="0"/>
        <v>32.58</v>
      </c>
      <c r="F40" s="12">
        <f>L40</f>
        <v>32.58</v>
      </c>
      <c r="G40" s="12"/>
      <c r="H40" s="12">
        <f t="shared" si="1"/>
        <v>32.58</v>
      </c>
      <c r="I40" s="12">
        <f>SUM(J40:L40)</f>
        <v>32.58</v>
      </c>
      <c r="J40" s="12"/>
      <c r="K40" s="12"/>
      <c r="L40" s="12">
        <v>32.58</v>
      </c>
      <c r="M40" s="12"/>
      <c r="N40" s="12"/>
      <c r="O40" s="12"/>
      <c r="P40" s="14"/>
      <c r="Q40" s="14"/>
    </row>
  </sheetData>
  <sheetProtection/>
  <mergeCells count="24">
    <mergeCell ref="C17:Q17"/>
    <mergeCell ref="N10:Q10"/>
    <mergeCell ref="C13:D13"/>
    <mergeCell ref="C14:Q14"/>
    <mergeCell ref="C15:Q15"/>
    <mergeCell ref="C16:Q16"/>
    <mergeCell ref="J10:L10"/>
    <mergeCell ref="A5:Q5"/>
    <mergeCell ref="F6:G6"/>
    <mergeCell ref="F7:F11"/>
    <mergeCell ref="G7:G11"/>
    <mergeCell ref="H8:H11"/>
    <mergeCell ref="B6:B11"/>
    <mergeCell ref="C6:C11"/>
    <mergeCell ref="I9:L9"/>
    <mergeCell ref="D6:D11"/>
    <mergeCell ref="E6:E11"/>
    <mergeCell ref="A6:A11"/>
    <mergeCell ref="I10:I11"/>
    <mergeCell ref="H6:Q6"/>
    <mergeCell ref="H7:Q7"/>
    <mergeCell ref="I8:Q8"/>
    <mergeCell ref="M9:Q9"/>
    <mergeCell ref="M10:M11"/>
  </mergeCells>
  <printOptions/>
  <pageMargins left="0.5905511811023623" right="0.2362204724409449" top="0.7874015748031497" bottom="0.4724409448818898" header="0.15748031496062992" footer="0.5118110236220472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,</dc:creator>
  <cp:keywords/>
  <dc:description/>
  <cp:lastModifiedBy>Kasia</cp:lastModifiedBy>
  <cp:lastPrinted>2010-10-13T10:46:09Z</cp:lastPrinted>
  <dcterms:created xsi:type="dcterms:W3CDTF">2008-12-18T07:34:18Z</dcterms:created>
  <dcterms:modified xsi:type="dcterms:W3CDTF">2010-12-13T08:52:58Z</dcterms:modified>
  <cp:category/>
  <cp:version/>
  <cp:contentType/>
  <cp:contentStatus/>
</cp:coreProperties>
</file>