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2430" tabRatio="884" activeTab="0"/>
  </bookViews>
  <sheets>
    <sheet name="zał. nr 1" sheetId="1" r:id="rId1"/>
    <sheet name="zał. nr 2" sheetId="2" r:id="rId2"/>
    <sheet name="zał. nr 3" sheetId="3" r:id="rId3"/>
    <sheet name="zał. nr 4" sheetId="4" r:id="rId4"/>
  </sheets>
  <definedNames/>
  <calcPr fullCalcOnLoad="1"/>
</workbook>
</file>

<file path=xl/sharedStrings.xml><?xml version="1.0" encoding="utf-8"?>
<sst xmlns="http://schemas.openxmlformats.org/spreadsheetml/2006/main" count="137" uniqueCount="97">
  <si>
    <t>Dział</t>
  </si>
  <si>
    <t>Ogółem</t>
  </si>
  <si>
    <t>bieżące</t>
  </si>
  <si>
    <t>dotacje</t>
  </si>
  <si>
    <t>majątkowe</t>
  </si>
  <si>
    <t>w tym:</t>
  </si>
  <si>
    <t>Dochody ogółem</t>
  </si>
  <si>
    <t>z tego:</t>
  </si>
  <si>
    <t>Zmiana</t>
  </si>
  <si>
    <t>Po zmianie</t>
  </si>
  <si>
    <t>Żródło dochodów</t>
  </si>
  <si>
    <t>Przed zmianą</t>
  </si>
  <si>
    <t>środki europejskie                i inne środki pochodzące               ze źródeł zagranicznych, niepodlegające zwrotowi</t>
  </si>
  <si>
    <t>Rady Gminy w Brudzeniu Dużym</t>
  </si>
  <si>
    <t>z dnia 02 czerwca 2011 r.</t>
  </si>
  <si>
    <t>853</t>
  </si>
  <si>
    <t>Dotacje celowe w ramach programów finansowanych z udziałem środków europejskich oraz środków o których mowa w art. 5 ust. 1 pkt 3 oraz ust. 3 pkt 5 i 6 ustawy lub płatności w ramach budżetu środków europejskich</t>
  </si>
  <si>
    <t>DOCHODY NA 2011 ROK</t>
  </si>
  <si>
    <t>zmieniającej Uchwałę Budżetową Nr V/16/2011 r.</t>
  </si>
  <si>
    <t>Załącznik Nr 1 do Uchwały Nr VIII/47/11</t>
  </si>
  <si>
    <t>Wydatki ogółem</t>
  </si>
  <si>
    <t>Pozostała działalność</t>
  </si>
  <si>
    <t>85395</t>
  </si>
  <si>
    <t>Pozostałe zadania w zakresie polityki społecznej</t>
  </si>
  <si>
    <t xml:space="preserve">Przed zmianą </t>
  </si>
  <si>
    <t>Planowane wydatki na 2010 r.</t>
  </si>
  <si>
    <t>Nazwa działu i rozdziału</t>
  </si>
  <si>
    <t>Rozdział</t>
  </si>
  <si>
    <t>WYDATKI NA 2011 rok</t>
  </si>
  <si>
    <t xml:space="preserve">Rady Gminy w Brudzeniu Dużym </t>
  </si>
  <si>
    <t>Załącznik Nr 2 do Uchwały Nr VIII/47/11</t>
  </si>
  <si>
    <t>Ogółem wydatki</t>
  </si>
  <si>
    <t>Zasiłki i pomoc w naturze oraz składki na ubezpieczenia emerytalne i rentowe</t>
  </si>
  <si>
    <t>85214</t>
  </si>
  <si>
    <t>Pomoc społeczna</t>
  </si>
  <si>
    <t>852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</si>
  <si>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</si>
  <si>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</si>
  <si>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</si>
  <si>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</si>
  <si>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</si>
  <si>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</si>
  <si>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</si>
  <si>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</si>
  <si>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 NA 2011 ROK</t>
  </si>
  <si>
    <t>Załącznik Nr 3 do Uchwały Nr VIII/47/11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</si>
  <si>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</si>
  <si>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</si>
  <si>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</si>
  <si>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</si>
  <si>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</si>
  <si>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</si>
  <si>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</si>
  <si>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</si>
  <si>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</si>
  <si>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</si>
  <si>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</si>
  <si>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</si>
  <si>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</si>
  <si>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</si>
  <si>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</si>
  <si>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</si>
  <si>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</si>
  <si>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</si>
  <si>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</si>
  <si>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</si>
  <si>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</si>
  <si>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950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</si>
  <si>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</si>
  <si>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</si>
  <si>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</si>
  <si>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</si>
  <si>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</si>
  <si>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</si>
  <si>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</si>
  <si>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</si>
  <si>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</si>
  <si>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</si>
  <si>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</si>
  <si>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</si>
  <si>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</si>
  <si>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</si>
  <si>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</si>
  <si>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</si>
  <si>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</si>
  <si>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</si>
  <si>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                           po zmianach 2010 r.</t>
  </si>
  <si>
    <t>Zmiany                                                                         +/</t>
  </si>
  <si>
    <t>Kwota 2010 r.</t>
  </si>
  <si>
    <t>Klasyfikacja
§</t>
  </si>
  <si>
    <t>Treść</t>
  </si>
  <si>
    <t>Lp.</t>
  </si>
  <si>
    <t>Przychody i rozchody budżetu w 2011 r.</t>
  </si>
  <si>
    <t>na rok 2011</t>
  </si>
  <si>
    <t>zmieniającą Uchwałę Budżetową Nr V/16/2011</t>
  </si>
  <si>
    <t>Rady Gminy w Brudzeniu Dużym z dnia 2 czerwca 2011</t>
  </si>
  <si>
    <t>Załącznik Nr 4 do Uchwały Nr VIII/47/11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</si>
</sst>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7.5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8.5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11" fillId="32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4" fontId="1" fillId="0" borderId="14" xfId="52" applyNumberFormat="1" applyFont="1" applyBorder="1" applyAlignment="1">
      <alignment vertical="center" wrapText="1"/>
      <protection/>
    </xf>
    <xf numFmtId="0" fontId="0" fillId="0" borderId="0" xfId="52" applyFont="1">
      <alignment/>
      <protection/>
    </xf>
    <xf numFmtId="4" fontId="0" fillId="0" borderId="14" xfId="52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 wrapText="1"/>
      <protection/>
    </xf>
    <xf numFmtId="0" fontId="0" fillId="0" borderId="14" xfId="52" applyFill="1" applyBorder="1" applyAlignment="1">
      <alignment horizontal="left" vertical="center" wrapText="1"/>
      <protection/>
    </xf>
    <xf numFmtId="49" fontId="0" fillId="0" borderId="14" xfId="52" applyNumberFormat="1" applyBorder="1" applyAlignment="1">
      <alignment horizontal="center" vertical="center"/>
      <protection/>
    </xf>
    <xf numFmtId="4" fontId="0" fillId="0" borderId="14" xfId="52" applyNumberFormat="1" applyFont="1" applyBorder="1" applyAlignment="1">
      <alignment vertical="top" wrapText="1"/>
      <protection/>
    </xf>
    <xf numFmtId="4" fontId="0" fillId="0" borderId="14" xfId="52" applyNumberFormat="1" applyFont="1" applyFill="1" applyBorder="1" applyAlignment="1">
      <alignment vertical="center" wrapText="1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0" fillId="0" borderId="17" xfId="52" applyFont="1" applyFill="1" applyBorder="1" applyAlignment="1">
      <alignment horizontal="left" vertical="center" wrapText="1"/>
      <protection/>
    </xf>
    <xf numFmtId="49" fontId="0" fillId="0" borderId="14" xfId="52" applyNumberFormat="1" applyFont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12" fillId="32" borderId="14" xfId="52" applyFont="1" applyFill="1" applyBorder="1" applyAlignment="1">
      <alignment horizontal="center" vertical="center" wrapText="1"/>
      <protection/>
    </xf>
    <xf numFmtId="0" fontId="0" fillId="0" borderId="19" xfId="52" applyFont="1" applyBorder="1">
      <alignment/>
      <protection/>
    </xf>
    <xf numFmtId="0" fontId="2" fillId="0" borderId="0" xfId="52" applyFont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13" fillId="0" borderId="0" xfId="52" applyNumberFormat="1" applyFont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4" fontId="16" fillId="0" borderId="14" xfId="52" applyNumberFormat="1" applyFont="1" applyBorder="1" applyAlignment="1">
      <alignment horizontal="right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vertical="center"/>
      <protection/>
    </xf>
    <xf numFmtId="0" fontId="15" fillId="0" borderId="15" xfId="52" applyFont="1" applyBorder="1" applyAlignment="1">
      <alignment horizontal="center" vertical="center"/>
      <protection/>
    </xf>
    <xf numFmtId="4" fontId="15" fillId="0" borderId="14" xfId="52" applyNumberFormat="1" applyFont="1" applyBorder="1" applyAlignment="1">
      <alignment horizontal="right" vertical="center"/>
      <protection/>
    </xf>
    <xf numFmtId="0" fontId="15" fillId="0" borderId="14" xfId="52" applyFont="1" applyBorder="1" applyAlignment="1">
      <alignment horizontal="center" vertical="center"/>
      <protection/>
    </xf>
    <xf numFmtId="0" fontId="15" fillId="0" borderId="14" xfId="52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15" fillId="0" borderId="16" xfId="52" applyFont="1" applyBorder="1" applyAlignment="1">
      <alignment vertical="center"/>
      <protection/>
    </xf>
    <xf numFmtId="0" fontId="15" fillId="0" borderId="14" xfId="52" applyFont="1" applyBorder="1" applyAlignment="1">
      <alignment vertical="center" wrapText="1"/>
      <protection/>
    </xf>
    <xf numFmtId="0" fontId="15" fillId="0" borderId="16" xfId="52" applyFont="1" applyBorder="1" applyAlignment="1">
      <alignment vertical="center" wrapText="1"/>
      <protection/>
    </xf>
    <xf numFmtId="0" fontId="15" fillId="0" borderId="21" xfId="52" applyFont="1" applyBorder="1" applyAlignment="1">
      <alignment vertical="center"/>
      <protection/>
    </xf>
    <xf numFmtId="0" fontId="15" fillId="0" borderId="14" xfId="52" applyFont="1" applyBorder="1" applyAlignment="1">
      <alignment horizontal="left" vertical="center"/>
      <protection/>
    </xf>
    <xf numFmtId="0" fontId="18" fillId="0" borderId="0" xfId="52" applyFont="1" applyAlignment="1">
      <alignment vertical="center"/>
      <protection/>
    </xf>
    <xf numFmtId="0" fontId="19" fillId="0" borderId="0" xfId="52" applyFont="1" applyFill="1" applyAlignment="1">
      <alignment vertical="center"/>
      <protection/>
    </xf>
    <xf numFmtId="0" fontId="20" fillId="0" borderId="14" xfId="52" applyFont="1" applyFill="1" applyBorder="1" applyAlignment="1">
      <alignment horizontal="center" vertical="center" wrapText="1"/>
      <protection/>
    </xf>
    <xf numFmtId="0" fontId="20" fillId="0" borderId="14" xfId="52" applyFont="1" applyFill="1" applyBorder="1" applyAlignment="1">
      <alignment horizontal="center" vertical="center"/>
      <protection/>
    </xf>
    <xf numFmtId="0" fontId="22" fillId="0" borderId="0" xfId="52" applyFont="1" applyAlignment="1">
      <alignment horizontal="right" vertical="top"/>
      <protection/>
    </xf>
    <xf numFmtId="0" fontId="8" fillId="0" borderId="0" xfId="52" applyFont="1" applyAlignment="1">
      <alignment horizontal="left" vertical="center"/>
      <protection/>
    </xf>
    <xf numFmtId="0" fontId="0" fillId="0" borderId="0" xfId="52" applyAlignment="1">
      <alignment/>
      <protection/>
    </xf>
    <xf numFmtId="0" fontId="0" fillId="0" borderId="0" xfId="52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8" fillId="0" borderId="29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12" fillId="32" borderId="14" xfId="52" applyFont="1" applyFill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12" fillId="32" borderId="14" xfId="52" applyFont="1" applyFill="1" applyBorder="1" applyAlignment="1">
      <alignment horizontal="center" vertical="center" wrapText="1"/>
      <protection/>
    </xf>
    <xf numFmtId="0" fontId="14" fillId="0" borderId="0" xfId="52" applyNumberFormat="1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/>
      <protection/>
    </xf>
    <xf numFmtId="0" fontId="0" fillId="0" borderId="0" xfId="52" applyFont="1" applyFill="1" applyBorder="1" applyAlignment="1">
      <alignment/>
      <protection/>
    </xf>
    <xf numFmtId="0" fontId="17" fillId="33" borderId="14" xfId="52" applyFont="1" applyFill="1" applyBorder="1" applyAlignment="1">
      <alignment horizontal="center" vertical="center"/>
      <protection/>
    </xf>
    <xf numFmtId="0" fontId="21" fillId="33" borderId="14" xfId="52" applyFont="1" applyFill="1" applyBorder="1" applyAlignment="1">
      <alignment horizontal="center" vertical="center" wrapText="1"/>
      <protection/>
    </xf>
    <xf numFmtId="0" fontId="17" fillId="33" borderId="14" xfId="52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0" fillId="0" borderId="0" xfId="52" applyBorder="1" applyAlignment="1">
      <alignment/>
      <protection/>
    </xf>
    <xf numFmtId="0" fontId="23" fillId="0" borderId="0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12</xdr:row>
      <xdr:rowOff>0</xdr:rowOff>
    </xdr:from>
    <xdr:to>
      <xdr:col>4</xdr:col>
      <xdr:colOff>638175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943475" y="2105025"/>
          <a:ext cx="66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4.7109375" style="2" customWidth="1"/>
    <col min="3" max="3" width="12.7109375" style="2" bestFit="1" customWidth="1"/>
    <col min="4" max="4" width="11.7109375" style="2" customWidth="1"/>
    <col min="5" max="6" width="12.7109375" style="2" bestFit="1" customWidth="1"/>
    <col min="7" max="7" width="12.00390625" style="2" customWidth="1"/>
    <col min="8" max="8" width="12.7109375" style="2" customWidth="1"/>
    <col min="9" max="9" width="10.7109375" style="2" customWidth="1"/>
    <col min="10" max="10" width="10.57421875" style="2" customWidth="1"/>
    <col min="11" max="11" width="12.57421875" style="0" customWidth="1"/>
  </cols>
  <sheetData>
    <row r="1" spans="8:11" ht="12.75">
      <c r="H1" s="82" t="s">
        <v>19</v>
      </c>
      <c r="I1" s="83"/>
      <c r="J1" s="83"/>
      <c r="K1" s="83"/>
    </row>
    <row r="2" spans="8:11" ht="12.75">
      <c r="H2" s="84" t="s">
        <v>13</v>
      </c>
      <c r="I2" s="78"/>
      <c r="J2" s="78"/>
      <c r="K2" s="78"/>
    </row>
    <row r="3" spans="8:11" ht="12.75">
      <c r="H3" s="78" t="s">
        <v>14</v>
      </c>
      <c r="I3" s="78"/>
      <c r="J3" s="78"/>
      <c r="K3" s="78"/>
    </row>
    <row r="4" spans="8:11" ht="12.75">
      <c r="H4" s="79" t="s">
        <v>18</v>
      </c>
      <c r="I4" s="80"/>
      <c r="J4" s="80"/>
      <c r="K4" s="80"/>
    </row>
    <row r="5" spans="8:11" ht="12.75">
      <c r="H5" s="81"/>
      <c r="I5" s="81"/>
      <c r="J5" s="81"/>
      <c r="K5" s="81"/>
    </row>
    <row r="6" spans="1:10" ht="16.5" customHeight="1">
      <c r="A6" s="1"/>
      <c r="B6" s="1"/>
      <c r="C6" s="1"/>
      <c r="D6" s="1"/>
      <c r="J6" s="8"/>
    </row>
    <row r="7" spans="1:13" ht="18">
      <c r="A7" s="105" t="s">
        <v>17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"/>
      <c r="M7" s="9"/>
    </row>
    <row r="8" spans="1:12" s="3" customFormat="1" ht="13.5" customHeight="1">
      <c r="A8" s="99" t="s">
        <v>0</v>
      </c>
      <c r="B8" s="99" t="s">
        <v>10</v>
      </c>
      <c r="C8" s="87" t="s">
        <v>1</v>
      </c>
      <c r="D8" s="88"/>
      <c r="E8" s="89"/>
      <c r="F8" s="96" t="s">
        <v>7</v>
      </c>
      <c r="G8" s="97"/>
      <c r="H8" s="97"/>
      <c r="I8" s="97"/>
      <c r="J8" s="97"/>
      <c r="K8" s="98"/>
      <c r="L8" s="12"/>
    </row>
    <row r="9" spans="1:11" s="3" customFormat="1" ht="12.75" customHeight="1">
      <c r="A9" s="110"/>
      <c r="B9" s="110"/>
      <c r="C9" s="90"/>
      <c r="D9" s="91"/>
      <c r="E9" s="92"/>
      <c r="F9" s="99" t="s">
        <v>2</v>
      </c>
      <c r="G9" s="96" t="s">
        <v>5</v>
      </c>
      <c r="H9" s="98"/>
      <c r="I9" s="99" t="s">
        <v>4</v>
      </c>
      <c r="J9" s="96" t="s">
        <v>5</v>
      </c>
      <c r="K9" s="98"/>
    </row>
    <row r="10" spans="1:11" s="3" customFormat="1" ht="18.75" customHeight="1">
      <c r="A10" s="110"/>
      <c r="B10" s="110"/>
      <c r="C10" s="90"/>
      <c r="D10" s="91"/>
      <c r="E10" s="92"/>
      <c r="F10" s="100"/>
      <c r="G10" s="99" t="s">
        <v>3</v>
      </c>
      <c r="H10" s="102" t="s">
        <v>12</v>
      </c>
      <c r="I10" s="100"/>
      <c r="J10" s="99" t="s">
        <v>3</v>
      </c>
      <c r="K10" s="102" t="s">
        <v>12</v>
      </c>
    </row>
    <row r="11" spans="1:11" s="3" customFormat="1" ht="51.75" customHeight="1">
      <c r="A11" s="110"/>
      <c r="B11" s="110"/>
      <c r="C11" s="93"/>
      <c r="D11" s="94"/>
      <c r="E11" s="95"/>
      <c r="F11" s="100"/>
      <c r="G11" s="100"/>
      <c r="H11" s="103"/>
      <c r="I11" s="100"/>
      <c r="J11" s="100"/>
      <c r="K11" s="103"/>
    </row>
    <row r="12" spans="1:11" s="3" customFormat="1" ht="24" customHeight="1">
      <c r="A12" s="111"/>
      <c r="B12" s="111"/>
      <c r="C12" s="13" t="s">
        <v>11</v>
      </c>
      <c r="D12" s="13" t="s">
        <v>8</v>
      </c>
      <c r="E12" s="13" t="s">
        <v>9</v>
      </c>
      <c r="F12" s="101"/>
      <c r="G12" s="101"/>
      <c r="H12" s="104"/>
      <c r="I12" s="101"/>
      <c r="J12" s="101"/>
      <c r="K12" s="104"/>
    </row>
    <row r="13" spans="1:11" s="3" customFormat="1" ht="6" customHeight="1">
      <c r="A13" s="4">
        <v>1</v>
      </c>
      <c r="B13" s="4">
        <v>3</v>
      </c>
      <c r="C13" s="107">
        <v>3</v>
      </c>
      <c r="D13" s="108"/>
      <c r="E13" s="109"/>
      <c r="F13" s="14">
        <v>4</v>
      </c>
      <c r="G13" s="14">
        <v>5</v>
      </c>
      <c r="H13" s="14">
        <v>6</v>
      </c>
      <c r="I13" s="14">
        <v>7</v>
      </c>
      <c r="J13" s="15">
        <v>8</v>
      </c>
      <c r="K13" s="4">
        <v>9</v>
      </c>
    </row>
    <row r="14" spans="1:11" s="3" customFormat="1" ht="114.75">
      <c r="A14" s="19" t="s">
        <v>15</v>
      </c>
      <c r="B14" s="11" t="s">
        <v>16</v>
      </c>
      <c r="C14" s="16">
        <v>0</v>
      </c>
      <c r="D14" s="16">
        <v>109045.31</v>
      </c>
      <c r="E14" s="17">
        <f>D14</f>
        <v>109045.31</v>
      </c>
      <c r="F14" s="17">
        <f>E14</f>
        <v>109045.31</v>
      </c>
      <c r="G14" s="17"/>
      <c r="H14" s="17">
        <v>109045.31</v>
      </c>
      <c r="I14" s="18"/>
      <c r="J14" s="18"/>
      <c r="K14" s="18"/>
    </row>
    <row r="15" spans="1:11" s="6" customFormat="1" ht="24.75" customHeight="1">
      <c r="A15" s="85" t="s">
        <v>6</v>
      </c>
      <c r="B15" s="86"/>
      <c r="C15" s="20">
        <v>19090612.22</v>
      </c>
      <c r="D15" s="20">
        <f>D14</f>
        <v>109045.31</v>
      </c>
      <c r="E15" s="20">
        <v>19199657.53</v>
      </c>
      <c r="F15" s="20">
        <v>18449257.53</v>
      </c>
      <c r="G15" s="20">
        <v>2879663.12</v>
      </c>
      <c r="H15" s="20">
        <v>436646.41</v>
      </c>
      <c r="I15" s="20">
        <v>750400</v>
      </c>
      <c r="J15" s="20">
        <v>550000</v>
      </c>
      <c r="K15" s="5"/>
    </row>
    <row r="17" ht="12.75">
      <c r="A17" s="7"/>
    </row>
  </sheetData>
  <sheetProtection/>
  <mergeCells count="20">
    <mergeCell ref="F9:F12"/>
    <mergeCell ref="G10:G12"/>
    <mergeCell ref="H10:H12"/>
    <mergeCell ref="I9:I12"/>
    <mergeCell ref="A7:K7"/>
    <mergeCell ref="C13:E13"/>
    <mergeCell ref="A8:A12"/>
    <mergeCell ref="B8:B12"/>
    <mergeCell ref="J10:J12"/>
    <mergeCell ref="K10:K12"/>
    <mergeCell ref="H3:K3"/>
    <mergeCell ref="H4:K4"/>
    <mergeCell ref="H5:K5"/>
    <mergeCell ref="H1:K1"/>
    <mergeCell ref="H2:K2"/>
    <mergeCell ref="A15:B15"/>
    <mergeCell ref="C8:E11"/>
    <mergeCell ref="F8:K8"/>
    <mergeCell ref="G9:H9"/>
    <mergeCell ref="J9:K9"/>
  </mergeCells>
  <printOptions/>
  <pageMargins left="0.5905511811023623" right="0.1968503937007874" top="0.1968503937007874" bottom="0.3937007874015748" header="0.5118110236220472" footer="0.5118110236220472"/>
  <pageSetup fitToHeight="1" fitToWidth="1" horizontalDpi="600" verticalDpi="600" orientation="landscape" paperSize="9" scale="95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8.8515625" style="2" bestFit="1" customWidth="1"/>
    <col min="3" max="3" width="29.28125" style="2" customWidth="1"/>
    <col min="4" max="4" width="18.28125" style="2" customWidth="1"/>
    <col min="5" max="5" width="19.7109375" style="2" customWidth="1"/>
    <col min="6" max="6" width="17.57421875" style="2" customWidth="1"/>
    <col min="7" max="7" width="14.421875" style="2" customWidth="1"/>
    <col min="8" max="8" width="13.28125" style="0" customWidth="1"/>
  </cols>
  <sheetData>
    <row r="1" spans="6:8" ht="12.75">
      <c r="F1" s="82" t="s">
        <v>30</v>
      </c>
      <c r="G1" s="83"/>
      <c r="H1" s="83"/>
    </row>
    <row r="2" spans="6:8" ht="12.75">
      <c r="F2" s="84" t="s">
        <v>29</v>
      </c>
      <c r="G2" s="78"/>
      <c r="H2" s="78"/>
    </row>
    <row r="3" spans="6:8" ht="12.75">
      <c r="F3" s="84" t="s">
        <v>14</v>
      </c>
      <c r="G3" s="78"/>
      <c r="H3" s="78"/>
    </row>
    <row r="4" spans="6:9" ht="12.75">
      <c r="F4" s="79" t="s">
        <v>18</v>
      </c>
      <c r="G4" s="80"/>
      <c r="H4" s="80"/>
      <c r="I4" s="80"/>
    </row>
    <row r="5" spans="6:8" ht="12.75">
      <c r="F5" s="84"/>
      <c r="G5" s="78"/>
      <c r="H5" s="78"/>
    </row>
    <row r="6" spans="1:7" ht="16.5" customHeight="1">
      <c r="A6" s="1"/>
      <c r="B6" s="1"/>
      <c r="C6" s="1"/>
      <c r="D6" s="1"/>
      <c r="E6" s="1"/>
      <c r="G6" s="8"/>
    </row>
    <row r="7" spans="1:10" ht="18">
      <c r="A7" s="113" t="s">
        <v>28</v>
      </c>
      <c r="B7" s="106"/>
      <c r="C7" s="106"/>
      <c r="D7" s="106"/>
      <c r="E7" s="106"/>
      <c r="F7" s="106"/>
      <c r="G7" s="106"/>
      <c r="H7" s="106"/>
      <c r="I7" s="10"/>
      <c r="J7" s="9"/>
    </row>
    <row r="8" spans="1:9" s="3" customFormat="1" ht="20.25" customHeight="1">
      <c r="A8" s="99" t="s">
        <v>0</v>
      </c>
      <c r="B8" s="99" t="s">
        <v>27</v>
      </c>
      <c r="C8" s="99" t="s">
        <v>26</v>
      </c>
      <c r="D8" s="87" t="s">
        <v>25</v>
      </c>
      <c r="E8" s="115"/>
      <c r="F8" s="115"/>
      <c r="G8" s="115"/>
      <c r="H8" s="116"/>
      <c r="I8" s="12"/>
    </row>
    <row r="9" spans="1:8" s="3" customFormat="1" ht="1.5" customHeight="1">
      <c r="A9" s="110"/>
      <c r="B9" s="110"/>
      <c r="C9" s="110"/>
      <c r="D9" s="117"/>
      <c r="E9" s="118"/>
      <c r="F9" s="118"/>
      <c r="G9" s="118"/>
      <c r="H9" s="119"/>
    </row>
    <row r="10" spans="1:8" s="3" customFormat="1" ht="18.75" customHeight="1">
      <c r="A10" s="110"/>
      <c r="B10" s="110"/>
      <c r="C10" s="110"/>
      <c r="D10" s="87" t="s">
        <v>1</v>
      </c>
      <c r="E10" s="88"/>
      <c r="F10" s="89"/>
      <c r="G10" s="96" t="s">
        <v>7</v>
      </c>
      <c r="H10" s="98"/>
    </row>
    <row r="11" spans="1:8" s="3" customFormat="1" ht="12.75" customHeight="1">
      <c r="A11" s="110"/>
      <c r="B11" s="110"/>
      <c r="C11" s="110"/>
      <c r="D11" s="93"/>
      <c r="E11" s="94"/>
      <c r="F11" s="95"/>
      <c r="G11" s="99" t="s">
        <v>2</v>
      </c>
      <c r="H11" s="99" t="s">
        <v>4</v>
      </c>
    </row>
    <row r="12" spans="1:8" s="3" customFormat="1" ht="18.75" customHeight="1">
      <c r="A12" s="111"/>
      <c r="B12" s="111"/>
      <c r="C12" s="111"/>
      <c r="D12" s="21" t="s">
        <v>24</v>
      </c>
      <c r="E12" s="21" t="s">
        <v>8</v>
      </c>
      <c r="F12" s="21" t="s">
        <v>9</v>
      </c>
      <c r="G12" s="114"/>
      <c r="H12" s="114"/>
    </row>
    <row r="13" spans="1:8" s="3" customFormat="1" ht="9" customHeight="1">
      <c r="A13" s="4">
        <v>1</v>
      </c>
      <c r="B13" s="4">
        <v>2</v>
      </c>
      <c r="C13" s="4">
        <v>3</v>
      </c>
      <c r="D13" s="107">
        <v>4</v>
      </c>
      <c r="E13" s="108"/>
      <c r="F13" s="109"/>
      <c r="G13" s="4">
        <v>5</v>
      </c>
      <c r="H13" s="4">
        <v>6</v>
      </c>
    </row>
    <row r="14" spans="1:8" s="3" customFormat="1" ht="30.75" customHeight="1">
      <c r="A14" s="19" t="s">
        <v>15</v>
      </c>
      <c r="B14" s="24"/>
      <c r="C14" s="23" t="s">
        <v>23</v>
      </c>
      <c r="D14" s="16">
        <v>0</v>
      </c>
      <c r="E14" s="16">
        <v>109045.31</v>
      </c>
      <c r="F14" s="17">
        <v>109045.31</v>
      </c>
      <c r="G14" s="17">
        <f>F14</f>
        <v>109045.31</v>
      </c>
      <c r="H14" s="18"/>
    </row>
    <row r="15" spans="1:8" s="3" customFormat="1" ht="26.25" customHeight="1">
      <c r="A15" s="24"/>
      <c r="B15" s="19" t="s">
        <v>22</v>
      </c>
      <c r="C15" s="23" t="s">
        <v>21</v>
      </c>
      <c r="D15" s="16">
        <v>0</v>
      </c>
      <c r="E15" s="16">
        <v>109045.31</v>
      </c>
      <c r="F15" s="17">
        <f>E15</f>
        <v>109045.31</v>
      </c>
      <c r="G15" s="17">
        <f>F15</f>
        <v>109045.31</v>
      </c>
      <c r="H15" s="18"/>
    </row>
    <row r="16" spans="1:8" s="6" customFormat="1" ht="24.75" customHeight="1">
      <c r="A16" s="85" t="s">
        <v>20</v>
      </c>
      <c r="B16" s="112"/>
      <c r="C16" s="86"/>
      <c r="D16" s="22">
        <v>22846112.22</v>
      </c>
      <c r="E16" s="22">
        <v>109045.31</v>
      </c>
      <c r="F16" s="22">
        <f>D16+E16</f>
        <v>22955157.529999997</v>
      </c>
      <c r="G16" s="22">
        <v>17720157.53</v>
      </c>
      <c r="H16" s="22">
        <v>5235000</v>
      </c>
    </row>
    <row r="18" ht="12.75">
      <c r="A18" s="7"/>
    </row>
  </sheetData>
  <sheetProtection/>
  <mergeCells count="16">
    <mergeCell ref="A16:C16"/>
    <mergeCell ref="A7:H7"/>
    <mergeCell ref="D13:F13"/>
    <mergeCell ref="D10:F11"/>
    <mergeCell ref="G11:G12"/>
    <mergeCell ref="H11:H12"/>
    <mergeCell ref="A8:A12"/>
    <mergeCell ref="B8:B12"/>
    <mergeCell ref="C8:C12"/>
    <mergeCell ref="D8:H9"/>
    <mergeCell ref="G10:H10"/>
    <mergeCell ref="F1:H1"/>
    <mergeCell ref="F2:H2"/>
    <mergeCell ref="F3:H3"/>
    <mergeCell ref="F5:H5"/>
    <mergeCell ref="F4:I4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26" customWidth="1"/>
    <col min="2" max="2" width="6.57421875" style="26" customWidth="1"/>
    <col min="3" max="3" width="15.8515625" style="26" bestFit="1" customWidth="1"/>
    <col min="4" max="4" width="12.7109375" style="26" bestFit="1" customWidth="1"/>
    <col min="5" max="5" width="9.8515625" style="26" customWidth="1"/>
    <col min="6" max="6" width="12.7109375" style="26" bestFit="1" customWidth="1"/>
    <col min="7" max="7" width="13.140625" style="26" customWidth="1"/>
    <col min="8" max="8" width="12.8515625" style="26" customWidth="1"/>
    <col min="9" max="9" width="11.8515625" style="26" customWidth="1"/>
    <col min="10" max="10" width="13.28125" style="26" customWidth="1"/>
    <col min="11" max="11" width="12.00390625" style="26" customWidth="1"/>
    <col min="12" max="12" width="12.57421875" style="26" customWidth="1"/>
    <col min="13" max="13" width="13.00390625" style="26" customWidth="1"/>
    <col min="14" max="14" width="11.7109375" style="25" customWidth="1"/>
    <col min="15" max="15" width="9.57421875" style="25" customWidth="1"/>
    <col min="16" max="16384" width="9.140625" style="25" customWidth="1"/>
  </cols>
  <sheetData>
    <row r="1" spans="10:14" ht="12.75">
      <c r="J1" s="125" t="s">
        <v>45</v>
      </c>
      <c r="K1" s="125"/>
      <c r="L1" s="125"/>
      <c r="M1" s="125"/>
      <c r="N1" s="125"/>
    </row>
    <row r="2" spans="10:14" ht="12.75">
      <c r="J2" s="123" t="s">
        <v>13</v>
      </c>
      <c r="K2" s="126"/>
      <c r="L2" s="126"/>
      <c r="M2" s="126"/>
      <c r="N2" s="126"/>
    </row>
    <row r="3" spans="10:14" ht="12.75">
      <c r="J3" s="123" t="s">
        <v>14</v>
      </c>
      <c r="K3" s="126"/>
      <c r="L3" s="126"/>
      <c r="M3" s="126"/>
      <c r="N3" s="126"/>
    </row>
    <row r="4" spans="10:14" ht="12.75">
      <c r="J4" s="123" t="s">
        <v>18</v>
      </c>
      <c r="K4" s="124"/>
      <c r="L4" s="124"/>
      <c r="M4" s="124"/>
      <c r="N4" s="51"/>
    </row>
    <row r="5" spans="1:13" ht="16.5" customHeight="1">
      <c r="A5" s="50"/>
      <c r="B5" s="50"/>
      <c r="C5" s="50"/>
      <c r="D5" s="50"/>
      <c r="E5" s="50"/>
      <c r="M5" s="49"/>
    </row>
    <row r="6" spans="1:16" ht="18">
      <c r="A6" s="127" t="s">
        <v>44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48"/>
      <c r="P6" s="47"/>
    </row>
    <row r="7" spans="1:15" s="31" customFormat="1" ht="13.5" customHeight="1">
      <c r="A7" s="120" t="s">
        <v>0</v>
      </c>
      <c r="B7" s="120" t="s">
        <v>27</v>
      </c>
      <c r="C7" s="120" t="s">
        <v>26</v>
      </c>
      <c r="D7" s="120" t="s">
        <v>1</v>
      </c>
      <c r="E7" s="120"/>
      <c r="F7" s="120"/>
      <c r="G7" s="120" t="s">
        <v>43</v>
      </c>
      <c r="H7" s="120" t="s">
        <v>5</v>
      </c>
      <c r="I7" s="120"/>
      <c r="J7" s="120" t="s">
        <v>42</v>
      </c>
      <c r="K7" s="120" t="s">
        <v>41</v>
      </c>
      <c r="L7" s="120" t="s">
        <v>40</v>
      </c>
      <c r="M7" s="120" t="s">
        <v>39</v>
      </c>
      <c r="N7" s="128" t="s">
        <v>38</v>
      </c>
      <c r="O7" s="46"/>
    </row>
    <row r="8" spans="1:14" s="31" customFormat="1" ht="12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8"/>
    </row>
    <row r="9" spans="1:14" s="31" customFormat="1" ht="18.75" customHeight="1">
      <c r="A9" s="120"/>
      <c r="B9" s="120"/>
      <c r="C9" s="120"/>
      <c r="D9" s="120"/>
      <c r="E9" s="120"/>
      <c r="F9" s="120"/>
      <c r="G9" s="120"/>
      <c r="H9" s="120" t="s">
        <v>37</v>
      </c>
      <c r="I9" s="120" t="s">
        <v>36</v>
      </c>
      <c r="J9" s="120"/>
      <c r="K9" s="120"/>
      <c r="L9" s="120"/>
      <c r="M9" s="120"/>
      <c r="N9" s="128"/>
    </row>
    <row r="10" spans="1:14" s="31" customFormat="1" ht="57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8"/>
    </row>
    <row r="11" spans="1:14" s="31" customFormat="1" ht="26.25" customHeight="1">
      <c r="A11" s="120"/>
      <c r="B11" s="120"/>
      <c r="C11" s="120"/>
      <c r="D11" s="45" t="s">
        <v>11</v>
      </c>
      <c r="E11" s="45" t="s">
        <v>8</v>
      </c>
      <c r="F11" s="45" t="s">
        <v>9</v>
      </c>
      <c r="G11" s="120"/>
      <c r="H11" s="120"/>
      <c r="I11" s="120"/>
      <c r="J11" s="120"/>
      <c r="K11" s="120"/>
      <c r="L11" s="120"/>
      <c r="M11" s="120"/>
      <c r="N11" s="128"/>
    </row>
    <row r="12" spans="1:14" s="31" customFormat="1" ht="6" customHeight="1">
      <c r="A12" s="43">
        <v>1</v>
      </c>
      <c r="B12" s="43"/>
      <c r="C12" s="43">
        <v>3</v>
      </c>
      <c r="D12" s="121">
        <v>3</v>
      </c>
      <c r="E12" s="121"/>
      <c r="F12" s="121"/>
      <c r="G12" s="44">
        <v>4</v>
      </c>
      <c r="H12" s="44">
        <v>5</v>
      </c>
      <c r="I12" s="44">
        <v>6</v>
      </c>
      <c r="J12" s="44"/>
      <c r="K12" s="44"/>
      <c r="L12" s="44">
        <v>7</v>
      </c>
      <c r="M12" s="43">
        <v>8</v>
      </c>
      <c r="N12" s="43">
        <v>9</v>
      </c>
    </row>
    <row r="13" spans="1:14" s="31" customFormat="1" ht="25.5">
      <c r="A13" s="36" t="s">
        <v>35</v>
      </c>
      <c r="B13" s="36"/>
      <c r="C13" s="42" t="s">
        <v>34</v>
      </c>
      <c r="D13" s="38">
        <v>2951294</v>
      </c>
      <c r="E13" s="38">
        <v>0</v>
      </c>
      <c r="F13" s="38">
        <v>2951294</v>
      </c>
      <c r="G13" s="32">
        <v>566894</v>
      </c>
      <c r="H13" s="32">
        <v>460234</v>
      </c>
      <c r="I13" s="32">
        <v>106660</v>
      </c>
      <c r="J13" s="32">
        <v>5000</v>
      </c>
      <c r="K13" s="32">
        <v>2366606.98</v>
      </c>
      <c r="L13" s="32">
        <v>12793.02</v>
      </c>
      <c r="M13" s="32"/>
      <c r="N13" s="37"/>
    </row>
    <row r="14" spans="1:14" s="31" customFormat="1" ht="84" customHeight="1">
      <c r="A14" s="41"/>
      <c r="B14" s="36" t="s">
        <v>33</v>
      </c>
      <c r="C14" s="40" t="s">
        <v>32</v>
      </c>
      <c r="D14" s="38">
        <v>150000</v>
      </c>
      <c r="E14" s="32">
        <v>0</v>
      </c>
      <c r="F14" s="38">
        <f>D14+E14</f>
        <v>150000</v>
      </c>
      <c r="G14" s="32">
        <v>400</v>
      </c>
      <c r="H14" s="32"/>
      <c r="I14" s="32">
        <v>400</v>
      </c>
      <c r="J14" s="32"/>
      <c r="K14" s="32">
        <v>136806.98</v>
      </c>
      <c r="L14" s="32">
        <v>12793.02</v>
      </c>
      <c r="M14" s="32"/>
      <c r="N14" s="37"/>
    </row>
    <row r="15" spans="1:14" s="31" customFormat="1" ht="54" customHeight="1">
      <c r="A15" s="36" t="s">
        <v>15</v>
      </c>
      <c r="B15" s="36"/>
      <c r="C15" s="39" t="s">
        <v>23</v>
      </c>
      <c r="D15" s="38">
        <v>0</v>
      </c>
      <c r="E15" s="32">
        <v>109045.31</v>
      </c>
      <c r="F15" s="38">
        <f>E15</f>
        <v>109045.31</v>
      </c>
      <c r="G15" s="32"/>
      <c r="H15" s="32"/>
      <c r="I15" s="32"/>
      <c r="J15" s="32"/>
      <c r="K15" s="32"/>
      <c r="L15" s="32">
        <v>109045.31</v>
      </c>
      <c r="M15" s="32"/>
      <c r="N15" s="37"/>
    </row>
    <row r="16" spans="1:14" s="31" customFormat="1" ht="27.75" customHeight="1">
      <c r="A16" s="36"/>
      <c r="B16" s="36" t="s">
        <v>22</v>
      </c>
      <c r="C16" s="35" t="s">
        <v>21</v>
      </c>
      <c r="D16" s="33">
        <v>0</v>
      </c>
      <c r="E16" s="34">
        <v>109045.31</v>
      </c>
      <c r="F16" s="33">
        <f>D16+E16</f>
        <v>109045.31</v>
      </c>
      <c r="G16" s="32"/>
      <c r="H16" s="32"/>
      <c r="I16" s="32"/>
      <c r="J16" s="32"/>
      <c r="K16" s="32"/>
      <c r="L16" s="32">
        <v>109045.31</v>
      </c>
      <c r="M16" s="32"/>
      <c r="N16" s="32"/>
    </row>
    <row r="17" spans="1:14" s="29" customFormat="1" ht="24.75" customHeight="1">
      <c r="A17" s="122" t="s">
        <v>31</v>
      </c>
      <c r="B17" s="122"/>
      <c r="C17" s="122"/>
      <c r="D17" s="30">
        <v>17611112.22</v>
      </c>
      <c r="E17" s="30">
        <v>109045.31</v>
      </c>
      <c r="F17" s="30">
        <f>D17+E17</f>
        <v>17720157.529999997</v>
      </c>
      <c r="G17" s="30">
        <v>11921760.12</v>
      </c>
      <c r="H17" s="30">
        <v>8430872.79</v>
      </c>
      <c r="I17" s="30">
        <v>3490887.33</v>
      </c>
      <c r="J17" s="30">
        <v>2021504</v>
      </c>
      <c r="K17" s="30">
        <v>3027453.98</v>
      </c>
      <c r="L17" s="30">
        <v>449439.43</v>
      </c>
      <c r="M17" s="30"/>
      <c r="N17" s="30">
        <v>300000</v>
      </c>
    </row>
    <row r="19" spans="1:2" ht="12.75">
      <c r="A19" s="28"/>
      <c r="B19" s="28"/>
    </row>
    <row r="21" ht="12.75">
      <c r="F21" s="27"/>
    </row>
  </sheetData>
  <sheetProtection/>
  <mergeCells count="20">
    <mergeCell ref="B7:B11"/>
    <mergeCell ref="C7:C11"/>
    <mergeCell ref="M7:M11"/>
    <mergeCell ref="N7:N11"/>
    <mergeCell ref="H9:H11"/>
    <mergeCell ref="I9:I11"/>
    <mergeCell ref="H7:I8"/>
    <mergeCell ref="J7:J11"/>
    <mergeCell ref="K7:K11"/>
    <mergeCell ref="L7:L11"/>
    <mergeCell ref="D7:F10"/>
    <mergeCell ref="G7:G11"/>
    <mergeCell ref="D12:F12"/>
    <mergeCell ref="A17:C17"/>
    <mergeCell ref="J4:M4"/>
    <mergeCell ref="J1:N1"/>
    <mergeCell ref="J2:N2"/>
    <mergeCell ref="J3:N3"/>
    <mergeCell ref="A6:N6"/>
    <mergeCell ref="A7:A11"/>
  </mergeCells>
  <printOptions/>
  <pageMargins left="0.3937007874015748" right="0.07874015748031496" top="0.5118110236220472" bottom="0.3937007874015748" header="0.5118110236220472" footer="0.5118110236220472"/>
  <pageSetup fitToHeight="1" fitToWidth="1" horizontalDpi="300" verticalDpi="300" orientation="landscape" paperSize="9" scale="84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26" customWidth="1"/>
    <col min="2" max="2" width="38.7109375" style="26" customWidth="1"/>
    <col min="3" max="3" width="10.00390625" style="26" customWidth="1"/>
    <col min="4" max="5" width="12.8515625" style="26" customWidth="1"/>
    <col min="6" max="6" width="13.28125" style="26" customWidth="1"/>
    <col min="7" max="16384" width="9.140625" style="26" customWidth="1"/>
  </cols>
  <sheetData>
    <row r="1" spans="3:7" ht="12.75">
      <c r="C1" s="135" t="s">
        <v>96</v>
      </c>
      <c r="D1" s="135"/>
      <c r="E1" s="135"/>
      <c r="F1" s="135"/>
      <c r="G1" s="135"/>
    </row>
    <row r="2" spans="3:7" ht="12.75">
      <c r="C2" s="136" t="s">
        <v>95</v>
      </c>
      <c r="D2" s="130"/>
      <c r="E2" s="130"/>
      <c r="F2" s="130"/>
      <c r="G2" s="130"/>
    </row>
    <row r="3" ht="12.75">
      <c r="C3" s="26" t="s">
        <v>94</v>
      </c>
    </row>
    <row r="4" spans="3:7" ht="12.75">
      <c r="C4" s="136" t="s">
        <v>93</v>
      </c>
      <c r="D4" s="130"/>
      <c r="E4" s="130"/>
      <c r="F4" s="130"/>
      <c r="G4" s="130"/>
    </row>
    <row r="5" spans="3:7" ht="12.75">
      <c r="C5" s="130"/>
      <c r="D5" s="130"/>
      <c r="E5" s="130"/>
      <c r="F5" s="130"/>
      <c r="G5" s="130"/>
    </row>
    <row r="6" spans="3:7" ht="12.75">
      <c r="C6" s="131"/>
      <c r="D6" s="131"/>
      <c r="E6" s="131"/>
      <c r="F6" s="131"/>
      <c r="G6" s="131"/>
    </row>
    <row r="7" spans="3:7" ht="12.75">
      <c r="C7" s="77"/>
      <c r="D7" s="76"/>
      <c r="E7" s="76"/>
      <c r="F7" s="76"/>
      <c r="G7" s="76"/>
    </row>
    <row r="8" spans="1:6" ht="27" customHeight="1">
      <c r="A8" s="137" t="s">
        <v>92</v>
      </c>
      <c r="B8" s="137"/>
      <c r="C8" s="137"/>
      <c r="D8" s="137"/>
      <c r="E8" s="124"/>
      <c r="F8" s="124"/>
    </row>
    <row r="9" ht="6.75" customHeight="1">
      <c r="A9" s="75"/>
    </row>
    <row r="10" spans="4:6" ht="12.75">
      <c r="D10" s="74"/>
      <c r="E10" s="74"/>
      <c r="F10" s="74"/>
    </row>
    <row r="11" spans="1:6" ht="15" customHeight="1">
      <c r="A11" s="132" t="s">
        <v>91</v>
      </c>
      <c r="B11" s="132" t="s">
        <v>90</v>
      </c>
      <c r="C11" s="133" t="s">
        <v>89</v>
      </c>
      <c r="D11" s="134" t="s">
        <v>88</v>
      </c>
      <c r="E11" s="134" t="s">
        <v>87</v>
      </c>
      <c r="F11" s="134" t="s">
        <v>86</v>
      </c>
    </row>
    <row r="12" spans="1:6" ht="15" customHeight="1">
      <c r="A12" s="132"/>
      <c r="B12" s="132"/>
      <c r="C12" s="133"/>
      <c r="D12" s="134"/>
      <c r="E12" s="134"/>
      <c r="F12" s="134"/>
    </row>
    <row r="13" spans="1:6" ht="15.75" customHeight="1">
      <c r="A13" s="132"/>
      <c r="B13" s="132"/>
      <c r="C13" s="133"/>
      <c r="D13" s="134"/>
      <c r="E13" s="134"/>
      <c r="F13" s="134"/>
    </row>
    <row r="14" spans="1:6" s="71" customFormat="1" ht="9.75" customHeight="1">
      <c r="A14" s="73">
        <v>1</v>
      </c>
      <c r="B14" s="73">
        <v>2</v>
      </c>
      <c r="C14" s="73">
        <v>3</v>
      </c>
      <c r="D14" s="72">
        <v>4</v>
      </c>
      <c r="E14" s="72">
        <v>5</v>
      </c>
      <c r="F14" s="72">
        <v>6</v>
      </c>
    </row>
    <row r="15" spans="1:6" s="70" customFormat="1" ht="13.5" customHeight="1">
      <c r="A15" s="62" t="s">
        <v>65</v>
      </c>
      <c r="B15" s="69" t="s">
        <v>85</v>
      </c>
      <c r="C15" s="62"/>
      <c r="D15" s="61">
        <v>19090612.22</v>
      </c>
      <c r="E15" s="61">
        <v>109045.31</v>
      </c>
      <c r="F15" s="61">
        <f>E15+D15</f>
        <v>19199657.529999997</v>
      </c>
    </row>
    <row r="16" spans="1:6" ht="15.75" customHeight="1">
      <c r="A16" s="62" t="s">
        <v>63</v>
      </c>
      <c r="B16" s="69" t="s">
        <v>84</v>
      </c>
      <c r="C16" s="62"/>
      <c r="D16" s="61">
        <v>22846112.22</v>
      </c>
      <c r="E16" s="61">
        <v>109045.31</v>
      </c>
      <c r="F16" s="61">
        <f>E16+D16</f>
        <v>22955157.529999997</v>
      </c>
    </row>
    <row r="17" spans="1:6" ht="14.25" customHeight="1">
      <c r="A17" s="62" t="s">
        <v>60</v>
      </c>
      <c r="B17" s="69" t="s">
        <v>83</v>
      </c>
      <c r="C17" s="63"/>
      <c r="D17" s="61">
        <f>D15-D16</f>
        <v>-3755500</v>
      </c>
      <c r="E17" s="61"/>
      <c r="F17" s="61">
        <f>E17+D17</f>
        <v>-3755500</v>
      </c>
    </row>
    <row r="18" spans="1:6" ht="18.75" customHeight="1">
      <c r="A18" s="138" t="s">
        <v>82</v>
      </c>
      <c r="B18" s="138"/>
      <c r="C18" s="63"/>
      <c r="D18" s="61">
        <f>SUM(D19:D26)</f>
        <v>5110500</v>
      </c>
      <c r="E18" s="61"/>
      <c r="F18" s="61">
        <f>SUM(F19:F26)</f>
        <v>5110500</v>
      </c>
    </row>
    <row r="19" spans="1:6" ht="21.75" customHeight="1">
      <c r="A19" s="62" t="s">
        <v>65</v>
      </c>
      <c r="B19" s="68" t="s">
        <v>81</v>
      </c>
      <c r="C19" s="62" t="s">
        <v>79</v>
      </c>
      <c r="D19" s="61">
        <v>3020000</v>
      </c>
      <c r="E19" s="61"/>
      <c r="F19" s="61">
        <f>D19</f>
        <v>3020000</v>
      </c>
    </row>
    <row r="20" spans="1:6" ht="18.75" customHeight="1">
      <c r="A20" s="64" t="s">
        <v>63</v>
      </c>
      <c r="B20" s="63" t="s">
        <v>80</v>
      </c>
      <c r="C20" s="62" t="s">
        <v>79</v>
      </c>
      <c r="D20" s="61"/>
      <c r="E20" s="61"/>
      <c r="F20" s="61"/>
    </row>
    <row r="21" spans="1:6" ht="31.5" customHeight="1">
      <c r="A21" s="62" t="s">
        <v>60</v>
      </c>
      <c r="B21" s="67" t="s">
        <v>78</v>
      </c>
      <c r="C21" s="62" t="s">
        <v>77</v>
      </c>
      <c r="D21" s="61"/>
      <c r="E21" s="61"/>
      <c r="F21" s="61"/>
    </row>
    <row r="22" spans="1:6" ht="15.75" customHeight="1">
      <c r="A22" s="64" t="s">
        <v>57</v>
      </c>
      <c r="B22" s="63" t="s">
        <v>76</v>
      </c>
      <c r="C22" s="62"/>
      <c r="D22" s="61"/>
      <c r="E22" s="61"/>
      <c r="F22" s="61"/>
    </row>
    <row r="23" spans="1:6" ht="15" customHeight="1">
      <c r="A23" s="62" t="s">
        <v>54</v>
      </c>
      <c r="B23" s="63" t="s">
        <v>75</v>
      </c>
      <c r="C23" s="62" t="s">
        <v>74</v>
      </c>
      <c r="D23" s="61"/>
      <c r="E23" s="61"/>
      <c r="F23" s="61"/>
    </row>
    <row r="24" spans="1:6" ht="16.5" customHeight="1">
      <c r="A24" s="64" t="s">
        <v>51</v>
      </c>
      <c r="B24" s="63" t="s">
        <v>73</v>
      </c>
      <c r="C24" s="62" t="s">
        <v>72</v>
      </c>
      <c r="D24" s="61"/>
      <c r="E24" s="61"/>
      <c r="F24" s="61"/>
    </row>
    <row r="25" spans="1:6" ht="15" customHeight="1">
      <c r="A25" s="62" t="s">
        <v>48</v>
      </c>
      <c r="B25" s="63" t="s">
        <v>71</v>
      </c>
      <c r="C25" s="62" t="s">
        <v>70</v>
      </c>
      <c r="D25" s="61"/>
      <c r="E25" s="61"/>
      <c r="F25" s="61"/>
    </row>
    <row r="26" spans="1:6" ht="15" customHeight="1">
      <c r="A26" s="62" t="s">
        <v>69</v>
      </c>
      <c r="B26" s="59" t="s">
        <v>68</v>
      </c>
      <c r="C26" s="62" t="s">
        <v>67</v>
      </c>
      <c r="D26" s="61">
        <v>2090500</v>
      </c>
      <c r="E26" s="61"/>
      <c r="F26" s="61">
        <f>D26</f>
        <v>2090500</v>
      </c>
    </row>
    <row r="27" spans="1:6" ht="18.75" customHeight="1">
      <c r="A27" s="138" t="s">
        <v>66</v>
      </c>
      <c r="B27" s="138"/>
      <c r="C27" s="62"/>
      <c r="D27" s="61">
        <f>SUM(D28:D34)</f>
        <v>1355000</v>
      </c>
      <c r="E27" s="61"/>
      <c r="F27" s="61">
        <f>SUM(F28:F34)</f>
        <v>1355000</v>
      </c>
    </row>
    <row r="28" spans="1:6" ht="16.5" customHeight="1">
      <c r="A28" s="62" t="s">
        <v>65</v>
      </c>
      <c r="B28" s="63" t="s">
        <v>64</v>
      </c>
      <c r="C28" s="62" t="s">
        <v>61</v>
      </c>
      <c r="D28" s="61">
        <v>1305000</v>
      </c>
      <c r="E28" s="61"/>
      <c r="F28" s="61">
        <f>D28</f>
        <v>1305000</v>
      </c>
    </row>
    <row r="29" spans="1:6" ht="13.5" customHeight="1">
      <c r="A29" s="64" t="s">
        <v>63</v>
      </c>
      <c r="B29" s="65" t="s">
        <v>62</v>
      </c>
      <c r="C29" s="64" t="s">
        <v>61</v>
      </c>
      <c r="D29" s="61">
        <v>50000</v>
      </c>
      <c r="E29" s="61"/>
      <c r="F29" s="61">
        <f>D29</f>
        <v>50000</v>
      </c>
    </row>
    <row r="30" spans="1:6" ht="38.25" customHeight="1">
      <c r="A30" s="62" t="s">
        <v>60</v>
      </c>
      <c r="B30" s="66" t="s">
        <v>59</v>
      </c>
      <c r="C30" s="62" t="s">
        <v>58</v>
      </c>
      <c r="D30" s="61"/>
      <c r="E30" s="61"/>
      <c r="F30" s="61"/>
    </row>
    <row r="31" spans="1:6" ht="14.25" customHeight="1">
      <c r="A31" s="64" t="s">
        <v>57</v>
      </c>
      <c r="B31" s="65" t="s">
        <v>56</v>
      </c>
      <c r="C31" s="64" t="s">
        <v>55</v>
      </c>
      <c r="D31" s="61"/>
      <c r="E31" s="61"/>
      <c r="F31" s="61"/>
    </row>
    <row r="32" spans="1:6" ht="15.75" customHeight="1">
      <c r="A32" s="62" t="s">
        <v>54</v>
      </c>
      <c r="B32" s="63" t="s">
        <v>53</v>
      </c>
      <c r="C32" s="62" t="s">
        <v>52</v>
      </c>
      <c r="D32" s="61"/>
      <c r="E32" s="61"/>
      <c r="F32" s="61"/>
    </row>
    <row r="33" spans="1:6" ht="15" customHeight="1">
      <c r="A33" s="60" t="s">
        <v>51</v>
      </c>
      <c r="B33" s="59" t="s">
        <v>50</v>
      </c>
      <c r="C33" s="60" t="s">
        <v>49</v>
      </c>
      <c r="D33" s="61"/>
      <c r="E33" s="61"/>
      <c r="F33" s="61"/>
    </row>
    <row r="34" spans="1:8" ht="16.5" customHeight="1">
      <c r="A34" s="60" t="s">
        <v>48</v>
      </c>
      <c r="B34" s="59" t="s">
        <v>47</v>
      </c>
      <c r="C34" s="58" t="s">
        <v>46</v>
      </c>
      <c r="D34" s="57"/>
      <c r="E34" s="57"/>
      <c r="F34" s="57"/>
      <c r="G34" s="56"/>
      <c r="H34" s="56"/>
    </row>
    <row r="35" spans="1:3" ht="12.75">
      <c r="A35" s="48"/>
      <c r="B35" s="55"/>
      <c r="C35" s="54"/>
    </row>
    <row r="36" spans="1:6" ht="51.75" customHeight="1">
      <c r="A36" s="53"/>
      <c r="B36" s="129"/>
      <c r="C36" s="129"/>
      <c r="D36" s="129"/>
      <c r="E36" s="52"/>
      <c r="F36" s="52"/>
    </row>
  </sheetData>
  <sheetProtection/>
  <mergeCells count="15">
    <mergeCell ref="C1:G1"/>
    <mergeCell ref="C2:G2"/>
    <mergeCell ref="C4:G4"/>
    <mergeCell ref="A8:F8"/>
    <mergeCell ref="A18:B18"/>
    <mergeCell ref="A27:B27"/>
    <mergeCell ref="B36:D36"/>
    <mergeCell ref="C5:G5"/>
    <mergeCell ref="C6:G6"/>
    <mergeCell ref="A11:A13"/>
    <mergeCell ref="B11:B13"/>
    <mergeCell ref="C11:C13"/>
    <mergeCell ref="D11:D13"/>
    <mergeCell ref="E11:E13"/>
    <mergeCell ref="F11:F13"/>
  </mergeCells>
  <printOptions/>
  <pageMargins left="0.5513888888888889" right="0.5513888888888889" top="0.76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Brudzeń Duży</cp:lastModifiedBy>
  <cp:lastPrinted>2011-05-31T11:37:54Z</cp:lastPrinted>
  <dcterms:created xsi:type="dcterms:W3CDTF">2009-10-15T10:17:39Z</dcterms:created>
  <dcterms:modified xsi:type="dcterms:W3CDTF">2011-11-29T10:41:48Z</dcterms:modified>
  <cp:category/>
  <cp:version/>
  <cp:contentType/>
  <cp:contentStatus/>
</cp:coreProperties>
</file>