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3015" tabRatio="884" activeTab="3"/>
  </bookViews>
  <sheets>
    <sheet name="zał. nr 1" sheetId="1" r:id="rId1"/>
    <sheet name="zał. nr 2" sheetId="2" r:id="rId2"/>
    <sheet name="zał. nr 3" sheetId="3" r:id="rId3"/>
    <sheet name="zał. nr 4" sheetId="4" r:id="rId4"/>
  </sheets>
  <definedNames>
    <definedName name="_xlnm.Print_Area" localSheetId="1">'zał. nr 2'!$A$1:$H$25</definedName>
    <definedName name="_xlnm.Print_Area" localSheetId="2">'zał. nr 3'!$A$1:$N$25</definedName>
  </definedNames>
  <calcPr fullCalcOnLoad="1"/>
</workbook>
</file>

<file path=xl/sharedStrings.xml><?xml version="1.0" encoding="utf-8"?>
<sst xmlns="http://schemas.openxmlformats.org/spreadsheetml/2006/main" count="110" uniqueCount="74">
  <si>
    <t>Załącznik Nr 1</t>
  </si>
  <si>
    <t>DOCHODY</t>
  </si>
  <si>
    <t>Dział</t>
  </si>
  <si>
    <t>Żródło dochodów</t>
  </si>
  <si>
    <t>Ogółem</t>
  </si>
  <si>
    <t>z tego:</t>
  </si>
  <si>
    <t>bieżące</t>
  </si>
  <si>
    <t>w tym:</t>
  </si>
  <si>
    <t>majątkowe</t>
  </si>
  <si>
    <t>dotacje</t>
  </si>
  <si>
    <t>środki europejskie                i inne środki pochodzące               ze źródeł zagranicznych, niepodlegające zwrotowi</t>
  </si>
  <si>
    <t>Przed zmianą</t>
  </si>
  <si>
    <t>Zmiana</t>
  </si>
  <si>
    <t>Po zmianie</t>
  </si>
  <si>
    <t>Dochody ogółem</t>
  </si>
  <si>
    <t xml:space="preserve">Wójta Gminy w Brudzeniu Dużym </t>
  </si>
  <si>
    <t xml:space="preserve">Dotacje celowe otrzymane z budżetu państwa na realizcję własnych zadań bieżących gmin (związków gmin) </t>
  </si>
  <si>
    <t xml:space="preserve">Dotacje celowe otrzymane z budżetu państwa na realizcję zadań bieżących z zakresu administracji rządowej oraz innych zadań zleconych gminie (związkom gmin) ustawami </t>
  </si>
  <si>
    <t>Pomoc społeczna</t>
  </si>
  <si>
    <t xml:space="preserve">do Zarządzenia Nr 132 /12 </t>
  </si>
  <si>
    <t>z dnia 23 kwietnia 2012</t>
  </si>
  <si>
    <t>Wydatki ogółem</t>
  </si>
  <si>
    <t>Pozostała działalność</t>
  </si>
  <si>
    <t>Usługi opiekuńcze i specjalistyczne usługi opiekuńcze</t>
  </si>
  <si>
    <t>Ośrodki pomocy społecznej</t>
  </si>
  <si>
    <t>Zasiłki stałe</t>
  </si>
  <si>
    <t>Dodatki mieszkaniowe</t>
  </si>
  <si>
    <t>Zasiłki i pomoc w naturze oraz składki na ubezpieczenia emerytalne i rentowe</t>
  </si>
  <si>
    <t>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</si>
  <si>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społeczne</t>
  </si>
  <si>
    <t>Domy pomocy społecznej</t>
  </si>
  <si>
    <t xml:space="preserve">Przed zmianą </t>
  </si>
  <si>
    <t>Planowane wydatki na 2012 r.</t>
  </si>
  <si>
    <t>Nazwa działu i rozdziału</t>
  </si>
  <si>
    <t>Rozdział</t>
  </si>
  <si>
    <t xml:space="preserve">WYDATKI </t>
  </si>
  <si>
    <t>Wójta Gminy w Brudzeniu Duzym</t>
  </si>
  <si>
    <t>do Zarządzenia Nr 132 /12</t>
  </si>
  <si>
    <t>Załącznik Nr 2</t>
  </si>
  <si>
    <t>Ogółem wydatki</t>
  </si>
  <si>
    <t>Usługi opiekuńcze</t>
  </si>
  <si>
    <t>Zasiłki i pomoc w naturze</t>
  </si>
  <si>
    <t>Zakup materiałów i wyposażenia</t>
  </si>
  <si>
    <t>Ochrona zdrowia</t>
  </si>
  <si>
    <t>związane z realizacją ich statutowych zadań</t>
  </si>
  <si>
    <t>na wynagrodzenia              i składki od nich naliczane</t>
  </si>
  <si>
    <t>Obsługa długu</t>
  </si>
  <si>
    <t>Wypłaty z tytułu poręczeń i gwarancji</t>
  </si>
  <si>
    <t>Na programy              z udziałem środków,                o których mowa w art..5 ust.1 pkt 2 i 3 u.o.f.p</t>
  </si>
  <si>
    <t>Świadczenia na rzecz osób fizycznych</t>
  </si>
  <si>
    <t>Dotacje na zadania bieżące</t>
  </si>
  <si>
    <t>Wydatki jednostek budżetowych</t>
  </si>
  <si>
    <t>WYDATKI  BIEŻĄCE</t>
  </si>
  <si>
    <t>Wójta Gminy w Brudzeniu Dużym</t>
  </si>
  <si>
    <t>Załącznik Nr 3</t>
  </si>
  <si>
    <t xml:space="preserve">Dotacja z Urzędu Wojewódzkiego na realizację rządowego programu wspierania osób pobierających świadczenia pielęgnacyjne </t>
  </si>
  <si>
    <t>Wypłata składek na ubezpieczenie zdrowotne opłacane za osoby pobierające świadczenia opiekuńcze w ramach świadczenia rodzinnego</t>
  </si>
  <si>
    <t xml:space="preserve">Dotacja z Urzędu Wojewódzkiego na wpłatę świadczeń rodzinnych, świadczeń z funduszu alimentacyjnego (1 etat wynagrodzenia wraz z pochodnymi) oraz składki na ubezpieczenia emerytalne i rentowe z ubezpieczenia społecznego  </t>
  </si>
  <si>
    <t>Dotacja z Urzędu Wojewódzkiego na konserwację sprzętu OC</t>
  </si>
  <si>
    <t>Dotacja z Urzędu Wojewódzkiego na pozostałe wydatki obronne</t>
  </si>
  <si>
    <t>Dotacje z KBW w Płocku na aktualizację stałych rejestrów wyborców</t>
  </si>
  <si>
    <t>Dotacja z GUS-u na przeprowadzenie Narodowego Spisu Powszechnego Ludności i Mieszkań w 2011</t>
  </si>
  <si>
    <t>Dotacja z Urzędu Wojewódzkiego na dofinansowanie 3 etapów administracji rządowej (obrona cywilna, ewidencja ludności, Kier. USC na wpłatę wynagrodzeń i pochodnych od wynagrodzeń)</t>
  </si>
  <si>
    <t>Zwrot podatku akcyzowego zawartego w cenie oleju napędowego wykorzystywanego do produkcji rolnej</t>
  </si>
  <si>
    <t>1095</t>
  </si>
  <si>
    <t>010</t>
  </si>
  <si>
    <t>wydatki majątkowe</t>
  </si>
  <si>
    <t>wydatki bieżące</t>
  </si>
  <si>
    <t xml:space="preserve">Wydatki
ogółem
</t>
  </si>
  <si>
    <t>Dotacje
ogółem</t>
  </si>
  <si>
    <t>Nazwa zadania</t>
  </si>
  <si>
    <t>Dochody i wydatki związane z realizacją zadań z zakresu administracji rządowej i innych zleconych odrębnymi ustawami</t>
  </si>
  <si>
    <t>do Zarządzenia nr 132 /12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</si>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</sst>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i/>
      <sz val="10"/>
      <name val="Arial CE"/>
      <family val="2"/>
    </font>
    <font>
      <sz val="8"/>
      <name val="Arial"/>
      <family val="2"/>
    </font>
    <font>
      <b/>
      <sz val="7.5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2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vertical="center" wrapText="1"/>
    </xf>
    <xf numFmtId="4" fontId="29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0</xdr:col>
      <xdr:colOff>0</xdr:colOff>
      <xdr:row>17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2276475"/>
          <a:ext cx="0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22764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H5" sqref="H5:K5"/>
    </sheetView>
  </sheetViews>
  <sheetFormatPr defaultColWidth="9.140625" defaultRowHeight="12.75"/>
  <cols>
    <col min="1" max="1" width="5.7109375" style="1" customWidth="1"/>
    <col min="2" max="2" width="24.7109375" style="1" customWidth="1"/>
    <col min="3" max="3" width="12.7109375" style="1" bestFit="1" customWidth="1"/>
    <col min="4" max="4" width="11.7109375" style="1" customWidth="1"/>
    <col min="5" max="6" width="12.7109375" style="1" bestFit="1" customWidth="1"/>
    <col min="7" max="7" width="11.7109375" style="1" bestFit="1" customWidth="1"/>
    <col min="8" max="8" width="12.7109375" style="1" customWidth="1"/>
    <col min="9" max="9" width="10.7109375" style="1" customWidth="1"/>
    <col min="10" max="10" width="10.140625" style="1" bestFit="1" customWidth="1"/>
    <col min="11" max="11" width="13.140625" style="0" customWidth="1"/>
  </cols>
  <sheetData>
    <row r="1" spans="8:11" ht="12.75">
      <c r="H1" s="25" t="s">
        <v>0</v>
      </c>
      <c r="I1" s="25"/>
      <c r="J1" s="25"/>
      <c r="K1" s="25"/>
    </row>
    <row r="2" spans="8:11" ht="12.75">
      <c r="H2" s="26" t="s">
        <v>19</v>
      </c>
      <c r="I2" s="27"/>
      <c r="J2" s="27"/>
      <c r="K2" s="27"/>
    </row>
    <row r="3" spans="4:11" ht="12.75">
      <c r="D3"/>
      <c r="H3" s="28" t="s">
        <v>15</v>
      </c>
      <c r="I3" s="29"/>
      <c r="J3" s="29"/>
      <c r="K3" s="29"/>
    </row>
    <row r="4" spans="8:11" ht="12.75">
      <c r="H4" s="28" t="s">
        <v>20</v>
      </c>
      <c r="I4" s="29"/>
      <c r="J4" s="29"/>
      <c r="K4" s="29"/>
    </row>
    <row r="5" spans="8:11" ht="12.75">
      <c r="H5" s="29"/>
      <c r="I5" s="29"/>
      <c r="J5" s="29"/>
      <c r="K5" s="29"/>
    </row>
    <row r="6" spans="8:11" ht="12.75">
      <c r="H6" s="30"/>
      <c r="I6" s="30"/>
      <c r="J6" s="30"/>
      <c r="K6" s="30"/>
    </row>
    <row r="7" spans="1:10" ht="16.5" customHeight="1">
      <c r="A7" s="2"/>
      <c r="B7" s="2"/>
      <c r="C7" s="2"/>
      <c r="D7" s="2"/>
      <c r="J7" s="3"/>
    </row>
    <row r="8" spans="1:13" ht="18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4"/>
      <c r="M8" s="5"/>
    </row>
    <row r="9" spans="1:12" s="7" customFormat="1" ht="13.5" customHeight="1">
      <c r="A9" s="32" t="s">
        <v>2</v>
      </c>
      <c r="B9" s="32" t="s">
        <v>3</v>
      </c>
      <c r="C9" s="32" t="s">
        <v>4</v>
      </c>
      <c r="D9" s="32"/>
      <c r="E9" s="32"/>
      <c r="F9" s="32" t="s">
        <v>5</v>
      </c>
      <c r="G9" s="32"/>
      <c r="H9" s="32"/>
      <c r="I9" s="32"/>
      <c r="J9" s="32"/>
      <c r="K9" s="32"/>
      <c r="L9" s="6"/>
    </row>
    <row r="10" spans="1:11" s="7" customFormat="1" ht="12.75" customHeight="1">
      <c r="A10" s="32"/>
      <c r="B10" s="32"/>
      <c r="C10" s="32"/>
      <c r="D10" s="32"/>
      <c r="E10" s="32"/>
      <c r="F10" s="32" t="s">
        <v>6</v>
      </c>
      <c r="G10" s="32" t="s">
        <v>7</v>
      </c>
      <c r="H10" s="32"/>
      <c r="I10" s="32" t="s">
        <v>8</v>
      </c>
      <c r="J10" s="32" t="s">
        <v>7</v>
      </c>
      <c r="K10" s="32"/>
    </row>
    <row r="11" spans="1:11" s="7" customFormat="1" ht="18.75" customHeight="1">
      <c r="A11" s="32"/>
      <c r="B11" s="32"/>
      <c r="C11" s="32"/>
      <c r="D11" s="32"/>
      <c r="E11" s="32"/>
      <c r="F11" s="32"/>
      <c r="G11" s="32" t="s">
        <v>9</v>
      </c>
      <c r="H11" s="35" t="s">
        <v>10</v>
      </c>
      <c r="I11" s="32"/>
      <c r="J11" s="32" t="s">
        <v>9</v>
      </c>
      <c r="K11" s="35" t="s">
        <v>10</v>
      </c>
    </row>
    <row r="12" spans="1:11" s="7" customFormat="1" ht="51.75" customHeight="1">
      <c r="A12" s="32"/>
      <c r="B12" s="32"/>
      <c r="C12" s="32"/>
      <c r="D12" s="32"/>
      <c r="E12" s="32"/>
      <c r="F12" s="32"/>
      <c r="G12" s="32"/>
      <c r="H12" s="35"/>
      <c r="I12" s="32"/>
      <c r="J12" s="32"/>
      <c r="K12" s="35"/>
    </row>
    <row r="13" spans="1:11" s="7" customFormat="1" ht="24" customHeight="1">
      <c r="A13" s="32"/>
      <c r="B13" s="32"/>
      <c r="C13" s="8" t="s">
        <v>11</v>
      </c>
      <c r="D13" s="8" t="s">
        <v>12</v>
      </c>
      <c r="E13" s="8" t="s">
        <v>13</v>
      </c>
      <c r="F13" s="32"/>
      <c r="G13" s="32"/>
      <c r="H13" s="35"/>
      <c r="I13" s="32"/>
      <c r="J13" s="32"/>
      <c r="K13" s="35"/>
    </row>
    <row r="14" spans="1:11" s="7" customFormat="1" ht="6" customHeight="1">
      <c r="A14" s="9">
        <v>1</v>
      </c>
      <c r="B14" s="9">
        <v>3</v>
      </c>
      <c r="C14" s="33">
        <v>3</v>
      </c>
      <c r="D14" s="33"/>
      <c r="E14" s="33"/>
      <c r="F14" s="10">
        <v>4</v>
      </c>
      <c r="G14" s="10">
        <v>5</v>
      </c>
      <c r="H14" s="10">
        <v>6</v>
      </c>
      <c r="I14" s="10">
        <v>7</v>
      </c>
      <c r="J14" s="9">
        <v>8</v>
      </c>
      <c r="K14" s="9">
        <v>9</v>
      </c>
    </row>
    <row r="15" spans="1:11" s="7" customFormat="1" ht="16.5" customHeight="1">
      <c r="A15" s="14">
        <v>852</v>
      </c>
      <c r="B15" s="14" t="s">
        <v>18</v>
      </c>
      <c r="C15" s="16">
        <v>2537200</v>
      </c>
      <c r="D15" s="16">
        <v>20700</v>
      </c>
      <c r="E15" s="16">
        <f>D15+C15</f>
        <v>2557900</v>
      </c>
      <c r="F15" s="17">
        <f>E15</f>
        <v>2557900</v>
      </c>
      <c r="G15" s="17">
        <f>F15</f>
        <v>2557900</v>
      </c>
      <c r="H15" s="22"/>
      <c r="I15" s="22"/>
      <c r="J15" s="14"/>
      <c r="K15" s="14"/>
    </row>
    <row r="16" spans="1:11" s="7" customFormat="1" ht="94.5" customHeight="1">
      <c r="A16" s="14"/>
      <c r="B16" s="14" t="s">
        <v>17</v>
      </c>
      <c r="C16" s="16">
        <v>2244300</v>
      </c>
      <c r="D16" s="16">
        <v>4700</v>
      </c>
      <c r="E16" s="16">
        <f>D16+C16</f>
        <v>2249000</v>
      </c>
      <c r="F16" s="17">
        <v>4700</v>
      </c>
      <c r="G16" s="17">
        <f>F16</f>
        <v>4700</v>
      </c>
      <c r="H16" s="10"/>
      <c r="I16" s="10"/>
      <c r="J16" s="9"/>
      <c r="K16" s="9"/>
    </row>
    <row r="17" spans="1:11" s="7" customFormat="1" ht="75" customHeight="1">
      <c r="A17" s="14"/>
      <c r="B17" s="14" t="s">
        <v>16</v>
      </c>
      <c r="C17" s="16">
        <v>292900</v>
      </c>
      <c r="D17" s="16">
        <v>16000</v>
      </c>
      <c r="E17" s="16">
        <f>D17+C17</f>
        <v>308900</v>
      </c>
      <c r="F17" s="17">
        <v>16000</v>
      </c>
      <c r="G17" s="17">
        <f>F17</f>
        <v>16000</v>
      </c>
      <c r="H17" s="10"/>
      <c r="I17" s="10"/>
      <c r="J17" s="9"/>
      <c r="K17" s="9"/>
    </row>
    <row r="18" spans="1:11" s="12" customFormat="1" ht="24.75" customHeight="1">
      <c r="A18" s="34" t="s">
        <v>14</v>
      </c>
      <c r="B18" s="34"/>
      <c r="C18" s="15">
        <v>19934798.6</v>
      </c>
      <c r="D18" s="15">
        <v>20700</v>
      </c>
      <c r="E18" s="15">
        <f>D18+C18</f>
        <v>19955498.6</v>
      </c>
      <c r="F18" s="15">
        <v>19452420.6</v>
      </c>
      <c r="G18" s="15">
        <v>2713022.35</v>
      </c>
      <c r="H18" s="15">
        <v>554335.25</v>
      </c>
      <c r="I18" s="15">
        <v>503078</v>
      </c>
      <c r="J18" s="15"/>
      <c r="K18" s="11"/>
    </row>
    <row r="19" spans="5:8" ht="12.75">
      <c r="E19" s="18"/>
      <c r="F19" s="18"/>
      <c r="G19" s="19"/>
      <c r="H19" s="20"/>
    </row>
    <row r="20" spans="1:8" ht="12.75">
      <c r="A20" s="13"/>
      <c r="E20" s="21"/>
      <c r="F20" s="21"/>
      <c r="G20" s="21"/>
      <c r="H20" s="20"/>
    </row>
    <row r="21" spans="5:8" ht="12.75">
      <c r="E21" s="20"/>
      <c r="F21" s="20"/>
      <c r="G21" s="20"/>
      <c r="H21" s="20"/>
    </row>
  </sheetData>
  <sheetProtection/>
  <mergeCells count="21">
    <mergeCell ref="C14:E14"/>
    <mergeCell ref="A18:B18"/>
    <mergeCell ref="J10:K10"/>
    <mergeCell ref="G11:G13"/>
    <mergeCell ref="H11:H13"/>
    <mergeCell ref="J11:J13"/>
    <mergeCell ref="K11:K13"/>
    <mergeCell ref="A8:K8"/>
    <mergeCell ref="A9:A13"/>
    <mergeCell ref="B9:B13"/>
    <mergeCell ref="C9:E12"/>
    <mergeCell ref="F9:K9"/>
    <mergeCell ref="F10:F13"/>
    <mergeCell ref="G10:H10"/>
    <mergeCell ref="I10:I13"/>
    <mergeCell ref="H1:K1"/>
    <mergeCell ref="H2:K2"/>
    <mergeCell ref="H3:K3"/>
    <mergeCell ref="H4:K4"/>
    <mergeCell ref="H5:K5"/>
    <mergeCell ref="H6:K6"/>
  </mergeCells>
  <printOptions/>
  <pageMargins left="0.5" right="0.1968503937007874" top="0.5118110236220472" bottom="0.3937007874015748" header="0.5118110236220472" footer="0.5118110236220472"/>
  <pageSetup fitToHeight="1" fitToWidth="1" horizontalDpi="300" verticalDpi="300" orientation="landscape" paperSize="9" scale="96" r:id="rId1"/>
  <headerFooter alignWithMargins="0">
    <oddHeader>&amp;L.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F5" sqref="F5:H5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32.140625" style="1" customWidth="1"/>
    <col min="4" max="4" width="18.28125" style="1" customWidth="1"/>
    <col min="5" max="5" width="19.7109375" style="1" customWidth="1"/>
    <col min="6" max="6" width="17.57421875" style="1" customWidth="1"/>
    <col min="7" max="7" width="17.421875" style="1" customWidth="1"/>
    <col min="8" max="8" width="12.57421875" style="0" customWidth="1"/>
  </cols>
  <sheetData>
    <row r="1" spans="6:8" ht="12.75">
      <c r="F1" s="25" t="s">
        <v>38</v>
      </c>
      <c r="G1" s="25"/>
      <c r="H1" s="25"/>
    </row>
    <row r="2" spans="6:8" ht="12.75">
      <c r="F2" s="26" t="s">
        <v>37</v>
      </c>
      <c r="G2" s="27"/>
      <c r="H2" s="27"/>
    </row>
    <row r="3" spans="6:8" ht="12.75">
      <c r="F3" s="27" t="s">
        <v>36</v>
      </c>
      <c r="G3" s="27"/>
      <c r="H3" s="27"/>
    </row>
    <row r="4" spans="6:8" ht="12.75">
      <c r="F4" s="26" t="s">
        <v>20</v>
      </c>
      <c r="G4" s="27"/>
      <c r="H4" s="27"/>
    </row>
    <row r="5" spans="6:8" ht="12.75">
      <c r="F5" s="27"/>
      <c r="G5" s="27"/>
      <c r="H5" s="27"/>
    </row>
    <row r="6" spans="6:8" ht="12.75">
      <c r="F6" s="27"/>
      <c r="G6" s="27"/>
      <c r="H6" s="27"/>
    </row>
    <row r="7" spans="1:7" ht="16.5" customHeight="1">
      <c r="A7" s="2"/>
      <c r="B7" s="2"/>
      <c r="C7" s="2"/>
      <c r="D7" s="2"/>
      <c r="E7" s="2"/>
      <c r="G7" s="3"/>
    </row>
    <row r="8" spans="1:10" ht="18">
      <c r="A8" s="31" t="s">
        <v>35</v>
      </c>
      <c r="B8" s="31"/>
      <c r="C8" s="31"/>
      <c r="D8" s="31"/>
      <c r="E8" s="31"/>
      <c r="F8" s="31"/>
      <c r="G8" s="31"/>
      <c r="H8" s="31"/>
      <c r="I8" s="4"/>
      <c r="J8" s="5"/>
    </row>
    <row r="9" spans="1:9" s="7" customFormat="1" ht="20.25" customHeight="1">
      <c r="A9" s="32" t="s">
        <v>2</v>
      </c>
      <c r="B9" s="32" t="s">
        <v>34</v>
      </c>
      <c r="C9" s="32" t="s">
        <v>33</v>
      </c>
      <c r="D9" s="32" t="s">
        <v>32</v>
      </c>
      <c r="E9" s="32"/>
      <c r="F9" s="32"/>
      <c r="G9" s="32"/>
      <c r="H9" s="51"/>
      <c r="I9" s="42"/>
    </row>
    <row r="10" spans="1:9" s="7" customFormat="1" ht="1.5" customHeight="1">
      <c r="A10" s="32"/>
      <c r="B10" s="32"/>
      <c r="C10" s="32"/>
      <c r="D10" s="32"/>
      <c r="E10" s="32"/>
      <c r="F10" s="32"/>
      <c r="G10" s="32"/>
      <c r="H10" s="51"/>
      <c r="I10" s="42"/>
    </row>
    <row r="11" spans="1:9" s="7" customFormat="1" ht="18.75" customHeight="1">
      <c r="A11" s="32"/>
      <c r="B11" s="32"/>
      <c r="C11" s="32"/>
      <c r="D11" s="32" t="s">
        <v>4</v>
      </c>
      <c r="E11" s="32"/>
      <c r="F11" s="32"/>
      <c r="G11" s="32" t="s">
        <v>5</v>
      </c>
      <c r="H11" s="51"/>
      <c r="I11" s="42"/>
    </row>
    <row r="12" spans="1:9" s="7" customFormat="1" ht="12.75" customHeight="1">
      <c r="A12" s="32"/>
      <c r="B12" s="32"/>
      <c r="C12" s="32"/>
      <c r="D12" s="32"/>
      <c r="E12" s="32"/>
      <c r="F12" s="32"/>
      <c r="G12" s="32" t="s">
        <v>6</v>
      </c>
      <c r="H12" s="51" t="s">
        <v>8</v>
      </c>
      <c r="I12" s="42"/>
    </row>
    <row r="13" spans="1:9" s="7" customFormat="1" ht="18.75" customHeight="1">
      <c r="A13" s="32"/>
      <c r="B13" s="32"/>
      <c r="C13" s="32"/>
      <c r="D13" s="24" t="s">
        <v>31</v>
      </c>
      <c r="E13" s="24" t="s">
        <v>12</v>
      </c>
      <c r="F13" s="24" t="s">
        <v>13</v>
      </c>
      <c r="G13" s="32"/>
      <c r="H13" s="51"/>
      <c r="I13" s="42"/>
    </row>
    <row r="14" spans="1:9" s="7" customFormat="1" ht="6" customHeight="1">
      <c r="A14" s="9">
        <v>1</v>
      </c>
      <c r="B14" s="9">
        <v>2</v>
      </c>
      <c r="C14" s="9">
        <v>3</v>
      </c>
      <c r="D14" s="33">
        <v>4</v>
      </c>
      <c r="E14" s="33"/>
      <c r="F14" s="33"/>
      <c r="G14" s="23">
        <v>5</v>
      </c>
      <c r="H14" s="50">
        <v>6</v>
      </c>
      <c r="I14" s="42"/>
    </row>
    <row r="15" spans="1:9" s="7" customFormat="1" ht="20.25" customHeight="1">
      <c r="A15" s="48">
        <v>852</v>
      </c>
      <c r="B15" s="48"/>
      <c r="C15" s="48" t="s">
        <v>18</v>
      </c>
      <c r="D15" s="45">
        <v>3171847</v>
      </c>
      <c r="E15" s="45">
        <v>20700</v>
      </c>
      <c r="F15" s="45">
        <f>D15+E15</f>
        <v>3192547</v>
      </c>
      <c r="G15" s="45">
        <f>F15</f>
        <v>3192547</v>
      </c>
      <c r="H15" s="43"/>
      <c r="I15" s="42"/>
    </row>
    <row r="16" spans="1:9" s="7" customFormat="1" ht="20.25" customHeight="1" hidden="1">
      <c r="A16" s="48"/>
      <c r="B16" s="47">
        <v>85202</v>
      </c>
      <c r="C16" s="46" t="s">
        <v>30</v>
      </c>
      <c r="D16" s="45">
        <v>87810</v>
      </c>
      <c r="E16" s="45"/>
      <c r="F16" s="45">
        <f>D16</f>
        <v>87810</v>
      </c>
      <c r="G16" s="45"/>
      <c r="H16" s="43"/>
      <c r="I16" s="42"/>
    </row>
    <row r="17" spans="1:9" s="7" customFormat="1" ht="38.25">
      <c r="A17" s="48"/>
      <c r="B17" s="47">
        <v>85212</v>
      </c>
      <c r="C17" s="46" t="s">
        <v>29</v>
      </c>
      <c r="D17" s="45">
        <v>2277427</v>
      </c>
      <c r="E17" s="45">
        <v>5000</v>
      </c>
      <c r="F17" s="44">
        <f>E17+D17</f>
        <v>2282427</v>
      </c>
      <c r="G17" s="44">
        <f>E17</f>
        <v>5000</v>
      </c>
      <c r="H17" s="43"/>
      <c r="I17" s="42"/>
    </row>
    <row r="18" spans="1:9" s="7" customFormat="1" ht="89.25">
      <c r="A18" s="48"/>
      <c r="B18" s="47">
        <v>85213</v>
      </c>
      <c r="C18" s="46" t="s">
        <v>28</v>
      </c>
      <c r="D18" s="45">
        <v>11000</v>
      </c>
      <c r="E18" s="45">
        <v>900</v>
      </c>
      <c r="F18" s="44">
        <f>E18+D18</f>
        <v>11900</v>
      </c>
      <c r="G18" s="44">
        <f>E18</f>
        <v>900</v>
      </c>
      <c r="H18" s="49"/>
      <c r="I18" s="42"/>
    </row>
    <row r="19" spans="1:9" s="7" customFormat="1" ht="38.25">
      <c r="A19" s="48"/>
      <c r="B19" s="47">
        <v>85214</v>
      </c>
      <c r="C19" s="46" t="s">
        <v>27</v>
      </c>
      <c r="D19" s="45">
        <v>108500</v>
      </c>
      <c r="E19" s="45">
        <v>13000</v>
      </c>
      <c r="F19" s="44">
        <f>E19+D19</f>
        <v>121500</v>
      </c>
      <c r="G19" s="44">
        <f>E19</f>
        <v>13000</v>
      </c>
      <c r="H19" s="43"/>
      <c r="I19" s="42"/>
    </row>
    <row r="20" spans="1:9" s="7" customFormat="1" ht="21.75" customHeight="1" hidden="1">
      <c r="A20" s="48"/>
      <c r="B20" s="47">
        <v>85215</v>
      </c>
      <c r="C20" s="46" t="s">
        <v>26</v>
      </c>
      <c r="D20" s="45">
        <v>16000</v>
      </c>
      <c r="E20" s="45"/>
      <c r="F20" s="44">
        <f>D20+E20</f>
        <v>16000</v>
      </c>
      <c r="G20" s="44">
        <f>E20</f>
        <v>0</v>
      </c>
      <c r="H20" s="43"/>
      <c r="I20" s="42"/>
    </row>
    <row r="21" spans="1:9" s="7" customFormat="1" ht="21.75" customHeight="1">
      <c r="A21" s="48"/>
      <c r="B21" s="47">
        <v>85216</v>
      </c>
      <c r="C21" s="46" t="s">
        <v>25</v>
      </c>
      <c r="D21" s="45">
        <v>101350</v>
      </c>
      <c r="E21" s="45">
        <v>2000</v>
      </c>
      <c r="F21" s="44">
        <f>E21+D21</f>
        <v>103350</v>
      </c>
      <c r="G21" s="44">
        <f>E21</f>
        <v>2000</v>
      </c>
      <c r="H21" s="43"/>
      <c r="I21" s="42"/>
    </row>
    <row r="22" spans="1:9" s="7" customFormat="1" ht="30.75" customHeight="1">
      <c r="A22" s="48"/>
      <c r="B22" s="47">
        <v>85219</v>
      </c>
      <c r="C22" s="46" t="s">
        <v>24</v>
      </c>
      <c r="D22" s="45">
        <v>423010</v>
      </c>
      <c r="E22" s="45">
        <v>-200</v>
      </c>
      <c r="F22" s="44">
        <f>D22+E22</f>
        <v>422810</v>
      </c>
      <c r="G22" s="44">
        <f>E22</f>
        <v>-200</v>
      </c>
      <c r="H22" s="43"/>
      <c r="I22" s="42"/>
    </row>
    <row r="23" spans="1:9" s="7" customFormat="1" ht="25.5" hidden="1">
      <c r="A23" s="48"/>
      <c r="B23" s="47">
        <v>85228</v>
      </c>
      <c r="C23" s="46" t="s">
        <v>23</v>
      </c>
      <c r="D23" s="45">
        <v>9950</v>
      </c>
      <c r="E23" s="45"/>
      <c r="F23" s="44">
        <f>E23+D23</f>
        <v>9950</v>
      </c>
      <c r="G23" s="44">
        <f>E23</f>
        <v>0</v>
      </c>
      <c r="H23" s="43"/>
      <c r="I23" s="42"/>
    </row>
    <row r="24" spans="1:9" s="7" customFormat="1" ht="21.75" customHeight="1" hidden="1">
      <c r="A24" s="48"/>
      <c r="B24" s="47">
        <v>85295</v>
      </c>
      <c r="C24" s="46" t="s">
        <v>22</v>
      </c>
      <c r="D24" s="45">
        <v>136300</v>
      </c>
      <c r="E24" s="45">
        <v>500</v>
      </c>
      <c r="F24" s="44">
        <f>D24+E24</f>
        <v>136800</v>
      </c>
      <c r="G24" s="44">
        <f>E24</f>
        <v>500</v>
      </c>
      <c r="H24" s="43"/>
      <c r="I24" s="42"/>
    </row>
    <row r="25" spans="1:9" s="12" customFormat="1" ht="24.75" customHeight="1">
      <c r="A25" s="34" t="s">
        <v>21</v>
      </c>
      <c r="B25" s="34"/>
      <c r="C25" s="34"/>
      <c r="D25" s="41">
        <v>20912482.43</v>
      </c>
      <c r="E25" s="41">
        <v>20700</v>
      </c>
      <c r="F25" s="41">
        <f>E25+D25</f>
        <v>20933182.43</v>
      </c>
      <c r="G25" s="41">
        <v>18025082.43</v>
      </c>
      <c r="H25" s="40">
        <v>2908100</v>
      </c>
      <c r="I25" s="39"/>
    </row>
    <row r="26" spans="8:9" ht="12.75">
      <c r="H26" s="38"/>
      <c r="I26" s="36"/>
    </row>
    <row r="27" spans="1:9" ht="12.75">
      <c r="A27" s="13"/>
      <c r="D27" s="37"/>
      <c r="H27" s="36"/>
      <c r="I27" s="36"/>
    </row>
    <row r="28" spans="8:9" ht="12.75">
      <c r="H28" s="36"/>
      <c r="I28" s="36"/>
    </row>
    <row r="29" spans="8:9" ht="12.75">
      <c r="H29" s="36"/>
      <c r="I29" s="36"/>
    </row>
  </sheetData>
  <sheetProtection/>
  <mergeCells count="17">
    <mergeCell ref="G11:H11"/>
    <mergeCell ref="G12:G13"/>
    <mergeCell ref="F1:H1"/>
    <mergeCell ref="F2:H2"/>
    <mergeCell ref="F3:H3"/>
    <mergeCell ref="F4:H4"/>
    <mergeCell ref="H12:H13"/>
    <mergeCell ref="D14:F14"/>
    <mergeCell ref="A25:C25"/>
    <mergeCell ref="F5:H5"/>
    <mergeCell ref="F6:H6"/>
    <mergeCell ref="A8:H8"/>
    <mergeCell ref="A9:A13"/>
    <mergeCell ref="B9:B13"/>
    <mergeCell ref="C9:C13"/>
    <mergeCell ref="D9:H10"/>
    <mergeCell ref="D11:F12"/>
  </mergeCells>
  <printOptions/>
  <pageMargins left="0.85" right="0.7875" top="0.5118055555555555" bottom="0.39375" header="0.5118055555555555" footer="0.5118055555555555"/>
  <pageSetup fitToHeight="1" fitToWidth="1" horizontalDpi="300" verticalDpi="300" orientation="landscape" paperSize="9" scale="98" r:id="rId1"/>
  <headerFooter alignWithMargins="0">
    <oddHeader>&amp;L.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D1">
      <selection activeCell="J5" sqref="J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2.00390625" style="1" customWidth="1"/>
    <col min="4" max="5" width="13.28125" style="1" customWidth="1"/>
    <col min="6" max="6" width="13.8515625" style="1" customWidth="1"/>
    <col min="7" max="7" width="13.28125" style="1" customWidth="1"/>
    <col min="8" max="8" width="12.28125" style="1" customWidth="1"/>
    <col min="9" max="9" width="11.7109375" style="1" customWidth="1"/>
    <col min="10" max="10" width="11.8515625" style="1" customWidth="1"/>
    <col min="11" max="11" width="13.421875" style="1" customWidth="1"/>
    <col min="12" max="12" width="10.28125" style="1" customWidth="1"/>
    <col min="13" max="13" width="10.8515625" style="1" customWidth="1"/>
    <col min="14" max="14" width="11.7109375" style="0" customWidth="1"/>
    <col min="15" max="15" width="9.7109375" style="0" customWidth="1"/>
  </cols>
  <sheetData>
    <row r="1" spans="10:14" ht="12.75">
      <c r="J1" s="25" t="s">
        <v>54</v>
      </c>
      <c r="K1" s="25"/>
      <c r="L1" s="25"/>
      <c r="M1" s="25"/>
      <c r="N1" s="25"/>
    </row>
    <row r="2" spans="10:14" ht="12.75">
      <c r="J2" s="26" t="s">
        <v>37</v>
      </c>
      <c r="K2" s="27"/>
      <c r="L2" s="27"/>
      <c r="M2" s="27"/>
      <c r="N2" s="27"/>
    </row>
    <row r="3" spans="10:14" ht="12.75">
      <c r="J3" s="27" t="s">
        <v>53</v>
      </c>
      <c r="K3" s="27"/>
      <c r="L3" s="27"/>
      <c r="M3" s="27"/>
      <c r="N3" s="27"/>
    </row>
    <row r="4" spans="10:14" ht="12.75">
      <c r="J4" s="26" t="s">
        <v>20</v>
      </c>
      <c r="K4" s="27"/>
      <c r="L4" s="27"/>
      <c r="M4" s="27"/>
      <c r="N4" s="27"/>
    </row>
    <row r="5" spans="1:13" ht="16.5" customHeight="1">
      <c r="A5" s="2"/>
      <c r="B5" s="2"/>
      <c r="C5" s="2"/>
      <c r="D5" s="2"/>
      <c r="E5" s="2"/>
      <c r="M5" s="3"/>
    </row>
    <row r="6" spans="1:16" ht="18">
      <c r="A6" s="31" t="s">
        <v>52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4"/>
      <c r="P6" s="5"/>
    </row>
    <row r="7" spans="1:15" s="7" customFormat="1" ht="13.5" customHeight="1">
      <c r="A7" s="60" t="s">
        <v>2</v>
      </c>
      <c r="B7" s="60" t="s">
        <v>34</v>
      </c>
      <c r="C7" s="60" t="s">
        <v>33</v>
      </c>
      <c r="D7" s="60" t="s">
        <v>4</v>
      </c>
      <c r="E7" s="60"/>
      <c r="F7" s="60"/>
      <c r="G7" s="60" t="s">
        <v>51</v>
      </c>
      <c r="H7" s="60" t="s">
        <v>7</v>
      </c>
      <c r="I7" s="60"/>
      <c r="J7" s="60" t="s">
        <v>50</v>
      </c>
      <c r="K7" s="60" t="s">
        <v>49</v>
      </c>
      <c r="L7" s="60" t="s">
        <v>48</v>
      </c>
      <c r="M7" s="60" t="s">
        <v>47</v>
      </c>
      <c r="N7" s="60" t="s">
        <v>46</v>
      </c>
      <c r="O7" s="6"/>
    </row>
    <row r="8" spans="1:14" s="7" customFormat="1" ht="12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s="7" customFormat="1" ht="18.75" customHeight="1">
      <c r="A9" s="60"/>
      <c r="B9" s="60"/>
      <c r="C9" s="60"/>
      <c r="D9" s="60"/>
      <c r="E9" s="60"/>
      <c r="F9" s="60"/>
      <c r="G9" s="60"/>
      <c r="H9" s="60" t="s">
        <v>45</v>
      </c>
      <c r="I9" s="60" t="s">
        <v>44</v>
      </c>
      <c r="J9" s="60"/>
      <c r="K9" s="60"/>
      <c r="L9" s="60"/>
      <c r="M9" s="60"/>
      <c r="N9" s="60"/>
    </row>
    <row r="10" spans="1:14" s="7" customFormat="1" ht="57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s="7" customFormat="1" ht="26.25" customHeight="1">
      <c r="A11" s="60"/>
      <c r="B11" s="60"/>
      <c r="C11" s="60"/>
      <c r="D11" s="61" t="s">
        <v>11</v>
      </c>
      <c r="E11" s="61" t="s">
        <v>12</v>
      </c>
      <c r="F11" s="61" t="s">
        <v>13</v>
      </c>
      <c r="G11" s="60"/>
      <c r="H11" s="60"/>
      <c r="I11" s="60"/>
      <c r="J11" s="60"/>
      <c r="K11" s="60"/>
      <c r="L11" s="60"/>
      <c r="M11" s="60"/>
      <c r="N11" s="60"/>
    </row>
    <row r="12" spans="1:14" s="7" customFormat="1" ht="6" customHeight="1">
      <c r="A12" s="9">
        <v>1</v>
      </c>
      <c r="B12" s="9"/>
      <c r="C12" s="9">
        <v>3</v>
      </c>
      <c r="D12" s="33">
        <v>3</v>
      </c>
      <c r="E12" s="33"/>
      <c r="F12" s="33"/>
      <c r="G12" s="10">
        <v>4</v>
      </c>
      <c r="H12" s="10">
        <v>5</v>
      </c>
      <c r="I12" s="10">
        <v>6</v>
      </c>
      <c r="J12" s="10"/>
      <c r="K12" s="10"/>
      <c r="L12" s="10">
        <v>7</v>
      </c>
      <c r="M12" s="9">
        <v>8</v>
      </c>
      <c r="N12" s="9">
        <v>9</v>
      </c>
    </row>
    <row r="13" spans="1:14" s="7" customFormat="1" ht="18" customHeight="1" hidden="1">
      <c r="A13" s="59">
        <v>851</v>
      </c>
      <c r="B13" s="14"/>
      <c r="C13" s="58" t="s">
        <v>43</v>
      </c>
      <c r="D13" s="16">
        <v>0</v>
      </c>
      <c r="E13" s="16">
        <v>240</v>
      </c>
      <c r="F13" s="16">
        <v>240</v>
      </c>
      <c r="G13" s="17">
        <v>240</v>
      </c>
      <c r="H13" s="17"/>
      <c r="I13" s="17">
        <v>240</v>
      </c>
      <c r="J13" s="22"/>
      <c r="K13" s="22"/>
      <c r="L13" s="22"/>
      <c r="M13" s="14"/>
      <c r="N13" s="14"/>
    </row>
    <row r="14" spans="1:14" s="7" customFormat="1" ht="27.75" customHeight="1" hidden="1">
      <c r="A14" s="59"/>
      <c r="B14" s="14">
        <v>4210</v>
      </c>
      <c r="C14" s="58" t="s">
        <v>42</v>
      </c>
      <c r="D14" s="16">
        <v>0</v>
      </c>
      <c r="E14" s="16">
        <v>240</v>
      </c>
      <c r="F14" s="16">
        <v>240</v>
      </c>
      <c r="G14" s="17">
        <v>240</v>
      </c>
      <c r="H14" s="17"/>
      <c r="I14" s="17">
        <v>240</v>
      </c>
      <c r="J14" s="22"/>
      <c r="K14" s="22"/>
      <c r="L14" s="22"/>
      <c r="M14" s="14"/>
      <c r="N14" s="14"/>
    </row>
    <row r="15" spans="1:14" s="7" customFormat="1" ht="27.75" customHeight="1">
      <c r="A15" s="48">
        <v>852</v>
      </c>
      <c r="B15" s="57"/>
      <c r="C15" s="53" t="s">
        <v>18</v>
      </c>
      <c r="D15" s="45">
        <v>3171847</v>
      </c>
      <c r="E15" s="45">
        <v>20700</v>
      </c>
      <c r="F15" s="45">
        <f>D15+E15</f>
        <v>3192547</v>
      </c>
      <c r="G15" s="45">
        <f>H15+I15</f>
        <v>678637</v>
      </c>
      <c r="H15" s="45">
        <v>502387</v>
      </c>
      <c r="I15" s="45">
        <v>176250</v>
      </c>
      <c r="J15" s="45">
        <v>10000</v>
      </c>
      <c r="K15" s="45">
        <v>2503910</v>
      </c>
      <c r="L15" s="44"/>
      <c r="M15" s="44"/>
      <c r="N15" s="44"/>
    </row>
    <row r="16" spans="1:14" s="7" customFormat="1" ht="27.75" customHeight="1" hidden="1">
      <c r="A16" s="48"/>
      <c r="B16" s="56">
        <v>85202</v>
      </c>
      <c r="C16" s="53" t="s">
        <v>30</v>
      </c>
      <c r="D16" s="45">
        <v>87810</v>
      </c>
      <c r="E16" s="45"/>
      <c r="F16" s="45">
        <f>D16+E16</f>
        <v>87810</v>
      </c>
      <c r="G16" s="45">
        <f>H16+I16</f>
        <v>87810</v>
      </c>
      <c r="H16" s="45"/>
      <c r="I16" s="45">
        <v>87810</v>
      </c>
      <c r="J16" s="45"/>
      <c r="K16" s="45"/>
      <c r="L16" s="44"/>
      <c r="M16" s="44"/>
      <c r="N16" s="44"/>
    </row>
    <row r="17" spans="1:14" s="7" customFormat="1" ht="76.5">
      <c r="A17" s="48"/>
      <c r="B17" s="55">
        <v>85212</v>
      </c>
      <c r="C17" s="53" t="s">
        <v>29</v>
      </c>
      <c r="D17" s="45">
        <v>2277427</v>
      </c>
      <c r="E17" s="45">
        <v>5000</v>
      </c>
      <c r="F17" s="45">
        <f>D17+E17</f>
        <v>2282427</v>
      </c>
      <c r="G17" s="45">
        <f>H17+I17</f>
        <v>146427</v>
      </c>
      <c r="H17" s="45">
        <v>130237</v>
      </c>
      <c r="I17" s="45">
        <v>16190</v>
      </c>
      <c r="J17" s="45"/>
      <c r="K17" s="45">
        <v>2136000</v>
      </c>
      <c r="L17" s="54"/>
      <c r="M17" s="54"/>
      <c r="N17" s="54"/>
    </row>
    <row r="18" spans="1:14" s="7" customFormat="1" ht="140.25">
      <c r="A18" s="48"/>
      <c r="B18" s="47">
        <v>85213</v>
      </c>
      <c r="C18" s="46" t="s">
        <v>28</v>
      </c>
      <c r="D18" s="45">
        <v>11000</v>
      </c>
      <c r="E18" s="45">
        <v>900</v>
      </c>
      <c r="F18" s="45">
        <f>D18+E18</f>
        <v>11900</v>
      </c>
      <c r="G18" s="45">
        <f>H18+I18</f>
        <v>11900</v>
      </c>
      <c r="H18" s="45"/>
      <c r="I18" s="45">
        <v>11900</v>
      </c>
      <c r="J18" s="45"/>
      <c r="K18" s="45"/>
      <c r="L18" s="54"/>
      <c r="M18" s="54"/>
      <c r="N18" s="54"/>
    </row>
    <row r="19" spans="1:14" s="7" customFormat="1" ht="27" customHeight="1">
      <c r="A19" s="48"/>
      <c r="B19" s="47">
        <v>85214</v>
      </c>
      <c r="C19" s="53" t="s">
        <v>41</v>
      </c>
      <c r="D19" s="45">
        <v>108500</v>
      </c>
      <c r="E19" s="45">
        <v>13000</v>
      </c>
      <c r="F19" s="45">
        <f>D19+E19</f>
        <v>121500</v>
      </c>
      <c r="G19" s="45">
        <f>H19+I19</f>
        <v>500</v>
      </c>
      <c r="H19" s="45"/>
      <c r="I19" s="45">
        <v>500</v>
      </c>
      <c r="J19" s="45"/>
      <c r="K19" s="45">
        <v>121000</v>
      </c>
      <c r="L19" s="54"/>
      <c r="M19" s="54"/>
      <c r="N19" s="54"/>
    </row>
    <row r="20" spans="1:14" s="7" customFormat="1" ht="27" customHeight="1" hidden="1">
      <c r="A20" s="48"/>
      <c r="B20" s="47">
        <v>85215</v>
      </c>
      <c r="C20" s="53" t="s">
        <v>26</v>
      </c>
      <c r="D20" s="45">
        <v>16000</v>
      </c>
      <c r="E20" s="45"/>
      <c r="F20" s="45">
        <f>D20+E20</f>
        <v>16000</v>
      </c>
      <c r="G20" s="45"/>
      <c r="H20" s="45"/>
      <c r="I20" s="45"/>
      <c r="J20" s="45"/>
      <c r="K20" s="45">
        <v>16000</v>
      </c>
      <c r="L20" s="54"/>
      <c r="M20" s="54"/>
      <c r="N20" s="54"/>
    </row>
    <row r="21" spans="1:14" s="7" customFormat="1" ht="30.75" customHeight="1">
      <c r="A21" s="48"/>
      <c r="B21" s="47">
        <v>85216</v>
      </c>
      <c r="C21" s="53" t="s">
        <v>25</v>
      </c>
      <c r="D21" s="45">
        <v>101350</v>
      </c>
      <c r="E21" s="45">
        <v>2000</v>
      </c>
      <c r="F21" s="45">
        <f>D21+E21</f>
        <v>103350</v>
      </c>
      <c r="G21" s="45"/>
      <c r="H21" s="45"/>
      <c r="I21" s="45"/>
      <c r="J21" s="45"/>
      <c r="K21" s="45">
        <v>103350</v>
      </c>
      <c r="L21" s="54"/>
      <c r="M21" s="54"/>
      <c r="N21" s="54"/>
    </row>
    <row r="22" spans="1:14" s="7" customFormat="1" ht="30.75" customHeight="1">
      <c r="A22" s="48"/>
      <c r="B22" s="47">
        <v>85219</v>
      </c>
      <c r="C22" s="53" t="s">
        <v>24</v>
      </c>
      <c r="D22" s="45">
        <v>423010</v>
      </c>
      <c r="E22" s="45">
        <v>-200</v>
      </c>
      <c r="F22" s="45">
        <f>D22+E22</f>
        <v>422810</v>
      </c>
      <c r="G22" s="45">
        <f>H22+I22</f>
        <v>422050</v>
      </c>
      <c r="H22" s="45">
        <v>362200</v>
      </c>
      <c r="I22" s="45">
        <v>59850</v>
      </c>
      <c r="J22" s="45"/>
      <c r="K22" s="45">
        <v>760</v>
      </c>
      <c r="L22" s="54"/>
      <c r="M22" s="54"/>
      <c r="N22" s="54"/>
    </row>
    <row r="23" spans="1:14" s="7" customFormat="1" ht="30.75" customHeight="1" hidden="1">
      <c r="A23" s="48"/>
      <c r="B23" s="47">
        <v>85228</v>
      </c>
      <c r="C23" s="53" t="s">
        <v>40</v>
      </c>
      <c r="D23" s="45">
        <v>9950</v>
      </c>
      <c r="E23" s="45"/>
      <c r="F23" s="45">
        <f>D23+E23</f>
        <v>9950</v>
      </c>
      <c r="G23" s="45">
        <f>H23+I23</f>
        <v>9950</v>
      </c>
      <c r="H23" s="45">
        <v>9950</v>
      </c>
      <c r="I23" s="45"/>
      <c r="J23" s="45"/>
      <c r="K23" s="45"/>
      <c r="L23" s="54"/>
      <c r="M23" s="54"/>
      <c r="N23" s="54"/>
    </row>
    <row r="24" spans="1:14" s="7" customFormat="1" ht="30.75" customHeight="1" hidden="1">
      <c r="A24" s="48"/>
      <c r="B24" s="47">
        <v>85295</v>
      </c>
      <c r="C24" s="53" t="s">
        <v>22</v>
      </c>
      <c r="D24" s="45">
        <v>136300</v>
      </c>
      <c r="E24" s="45">
        <v>500</v>
      </c>
      <c r="F24" s="45">
        <f>E24+D24</f>
        <v>136800</v>
      </c>
      <c r="G24" s="45"/>
      <c r="H24" s="45"/>
      <c r="I24" s="45"/>
      <c r="J24" s="45">
        <v>10000</v>
      </c>
      <c r="K24" s="45">
        <v>126800</v>
      </c>
      <c r="L24" s="44"/>
      <c r="M24" s="44"/>
      <c r="N24" s="44"/>
    </row>
    <row r="25" spans="1:14" s="12" customFormat="1" ht="24.75" customHeight="1">
      <c r="A25" s="34" t="s">
        <v>39</v>
      </c>
      <c r="B25" s="34"/>
      <c r="C25" s="34"/>
      <c r="D25" s="52">
        <v>18004382.43</v>
      </c>
      <c r="E25" s="52">
        <v>20700</v>
      </c>
      <c r="F25" s="52">
        <f>E25+D25</f>
        <v>18025082.43</v>
      </c>
      <c r="G25" s="52">
        <f>H25+I25</f>
        <v>12194125</v>
      </c>
      <c r="H25" s="52">
        <v>8563978</v>
      </c>
      <c r="I25" s="52">
        <v>3630147</v>
      </c>
      <c r="J25" s="52">
        <v>1603233</v>
      </c>
      <c r="K25" s="52">
        <v>3098410</v>
      </c>
      <c r="L25" s="52">
        <v>669314.43</v>
      </c>
      <c r="M25" s="52"/>
      <c r="N25" s="52">
        <v>460000</v>
      </c>
    </row>
    <row r="26" ht="12.75">
      <c r="G26" s="37"/>
    </row>
    <row r="27" spans="1:7" ht="12.75">
      <c r="A27" s="13"/>
      <c r="B27" s="13"/>
      <c r="G27" s="37"/>
    </row>
  </sheetData>
  <sheetProtection/>
  <mergeCells count="20">
    <mergeCell ref="M7:M11"/>
    <mergeCell ref="N7:N11"/>
    <mergeCell ref="H9:H11"/>
    <mergeCell ref="I9:I11"/>
    <mergeCell ref="H7:I8"/>
    <mergeCell ref="J7:J11"/>
    <mergeCell ref="K7:K11"/>
    <mergeCell ref="L7:L11"/>
    <mergeCell ref="D12:F12"/>
    <mergeCell ref="A25:C25"/>
    <mergeCell ref="J1:N1"/>
    <mergeCell ref="J2:N2"/>
    <mergeCell ref="J3:N3"/>
    <mergeCell ref="J4:N4"/>
    <mergeCell ref="A6:N6"/>
    <mergeCell ref="A7:A11"/>
    <mergeCell ref="B7:B11"/>
    <mergeCell ref="C7:C11"/>
    <mergeCell ref="D7:F10"/>
    <mergeCell ref="G7:G11"/>
  </mergeCells>
  <printOptions/>
  <pageMargins left="0.51" right="0.16" top="0.5118055555555555" bottom="0.39375" header="0.5118055555555555" footer="0.68"/>
  <pageSetup fitToHeight="1" fitToWidth="1" horizontalDpi="300" verticalDpi="300" orientation="landscape" paperSize="9" scale="84" r:id="rId1"/>
  <headerFooter alignWithMargins="0">
    <oddHeader>&amp;L.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11.28125" style="63" customWidth="1"/>
    <col min="2" max="2" width="12.421875" style="63" customWidth="1"/>
    <col min="3" max="3" width="42.7109375" style="63" customWidth="1"/>
    <col min="4" max="4" width="15.8515625" style="63" customWidth="1"/>
    <col min="5" max="5" width="17.00390625" style="63" customWidth="1"/>
    <col min="6" max="6" width="17.28125" style="63" customWidth="1"/>
    <col min="7" max="7" width="16.7109375" style="62" customWidth="1"/>
    <col min="8" max="16384" width="9.00390625" style="62" customWidth="1"/>
  </cols>
  <sheetData>
    <row r="1" ht="12.75">
      <c r="E1" s="63" t="s">
        <v>73</v>
      </c>
    </row>
    <row r="2" spans="5:6" ht="12.75">
      <c r="E2" s="81" t="s">
        <v>72</v>
      </c>
      <c r="F2" s="81"/>
    </row>
    <row r="3" spans="5:6" ht="12.75">
      <c r="E3" s="81" t="s">
        <v>53</v>
      </c>
      <c r="F3" s="81"/>
    </row>
    <row r="4" spans="5:6" ht="12.75">
      <c r="E4" s="81" t="s">
        <v>20</v>
      </c>
      <c r="F4" s="81"/>
    </row>
    <row r="5" spans="1:7" ht="33" customHeight="1">
      <c r="A5" s="80" t="s">
        <v>71</v>
      </c>
      <c r="B5" s="80"/>
      <c r="C5" s="80"/>
      <c r="D5" s="80"/>
      <c r="E5" s="80"/>
      <c r="F5" s="80"/>
      <c r="G5" s="80"/>
    </row>
    <row r="6" spans="1:7" s="77" customFormat="1" ht="20.25" customHeight="1">
      <c r="A6" s="79" t="s">
        <v>2</v>
      </c>
      <c r="B6" s="79" t="s">
        <v>34</v>
      </c>
      <c r="C6" s="79" t="s">
        <v>70</v>
      </c>
      <c r="D6" s="79" t="s">
        <v>69</v>
      </c>
      <c r="E6" s="79" t="s">
        <v>68</v>
      </c>
      <c r="F6" s="79" t="s">
        <v>5</v>
      </c>
      <c r="G6" s="79"/>
    </row>
    <row r="7" spans="1:7" s="77" customFormat="1" ht="65.25" customHeight="1">
      <c r="A7" s="79"/>
      <c r="B7" s="79"/>
      <c r="C7" s="79"/>
      <c r="D7" s="79"/>
      <c r="E7" s="79"/>
      <c r="F7" s="78" t="s">
        <v>67</v>
      </c>
      <c r="G7" s="78" t="s">
        <v>66</v>
      </c>
    </row>
    <row r="8" spans="1:7" ht="9" customHeight="1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</row>
    <row r="9" spans="1:7" ht="38.25" hidden="1">
      <c r="A9" s="76" t="s">
        <v>65</v>
      </c>
      <c r="B9" s="76" t="s">
        <v>64</v>
      </c>
      <c r="C9" s="75" t="s">
        <v>63</v>
      </c>
      <c r="D9" s="74">
        <v>562156.04</v>
      </c>
      <c r="E9" s="74">
        <f>D9</f>
        <v>562156.04</v>
      </c>
      <c r="F9" s="74">
        <f>D9</f>
        <v>562156.04</v>
      </c>
      <c r="G9" s="73"/>
    </row>
    <row r="10" spans="1:7" ht="63.75">
      <c r="A10" s="71">
        <v>750</v>
      </c>
      <c r="B10" s="71">
        <v>75011</v>
      </c>
      <c r="C10" s="46" t="s">
        <v>62</v>
      </c>
      <c r="D10" s="72">
        <v>65394</v>
      </c>
      <c r="E10" s="72">
        <v>65394</v>
      </c>
      <c r="F10" s="72">
        <v>65394</v>
      </c>
      <c r="G10" s="48"/>
    </row>
    <row r="11" spans="1:7" ht="28.5" customHeight="1" hidden="1">
      <c r="A11" s="71">
        <v>750</v>
      </c>
      <c r="B11" s="71">
        <v>75056</v>
      </c>
      <c r="C11" s="46" t="s">
        <v>61</v>
      </c>
      <c r="D11" s="72">
        <v>24181</v>
      </c>
      <c r="E11" s="72">
        <v>24181</v>
      </c>
      <c r="F11" s="72">
        <v>24181</v>
      </c>
      <c r="G11" s="48"/>
    </row>
    <row r="12" spans="1:7" ht="25.5">
      <c r="A12" s="47">
        <v>751</v>
      </c>
      <c r="B12" s="71">
        <v>75101</v>
      </c>
      <c r="C12" s="46" t="s">
        <v>60</v>
      </c>
      <c r="D12" s="70">
        <v>1341</v>
      </c>
      <c r="E12" s="70">
        <v>1341</v>
      </c>
      <c r="F12" s="70">
        <v>1341</v>
      </c>
      <c r="G12" s="46"/>
    </row>
    <row r="13" spans="1:7" ht="25.5">
      <c r="A13" s="47">
        <v>752</v>
      </c>
      <c r="B13" s="71">
        <v>75212</v>
      </c>
      <c r="C13" s="46" t="s">
        <v>59</v>
      </c>
      <c r="D13" s="70">
        <v>500</v>
      </c>
      <c r="E13" s="70">
        <v>500</v>
      </c>
      <c r="F13" s="70">
        <v>500</v>
      </c>
      <c r="G13" s="46"/>
    </row>
    <row r="14" spans="1:7" ht="25.5">
      <c r="A14" s="47">
        <v>754</v>
      </c>
      <c r="B14" s="71">
        <v>75414</v>
      </c>
      <c r="C14" s="46" t="s">
        <v>58</v>
      </c>
      <c r="D14" s="70">
        <v>200</v>
      </c>
      <c r="E14" s="70">
        <v>200</v>
      </c>
      <c r="F14" s="70">
        <v>200</v>
      </c>
      <c r="G14" s="46"/>
    </row>
    <row r="15" spans="1:7" ht="76.5">
      <c r="A15" s="55">
        <v>852</v>
      </c>
      <c r="B15" s="69">
        <v>85212</v>
      </c>
      <c r="C15" s="68" t="s">
        <v>57</v>
      </c>
      <c r="D15" s="45">
        <v>2240000</v>
      </c>
      <c r="E15" s="45">
        <v>2240000</v>
      </c>
      <c r="F15" s="45">
        <f>E15</f>
        <v>2240000</v>
      </c>
      <c r="G15" s="46"/>
    </row>
    <row r="16" spans="1:7" ht="39.75" customHeight="1">
      <c r="A16" s="55">
        <v>852</v>
      </c>
      <c r="B16" s="69">
        <v>85213</v>
      </c>
      <c r="C16" s="68" t="s">
        <v>56</v>
      </c>
      <c r="D16" s="67">
        <v>3200</v>
      </c>
      <c r="E16" s="67">
        <v>3200</v>
      </c>
      <c r="F16" s="67">
        <v>3200</v>
      </c>
      <c r="G16" s="46"/>
    </row>
    <row r="17" spans="1:7" ht="38.25">
      <c r="A17" s="55">
        <v>852</v>
      </c>
      <c r="B17" s="69">
        <v>85295</v>
      </c>
      <c r="C17" s="68" t="s">
        <v>55</v>
      </c>
      <c r="D17" s="67">
        <v>5800</v>
      </c>
      <c r="E17" s="67">
        <v>5800</v>
      </c>
      <c r="F17" s="67">
        <v>5800</v>
      </c>
      <c r="G17" s="46"/>
    </row>
    <row r="18" spans="1:7" ht="19.5" customHeight="1">
      <c r="A18" s="66" t="s">
        <v>4</v>
      </c>
      <c r="B18" s="66"/>
      <c r="C18" s="66"/>
      <c r="D18" s="65">
        <f>D10+D12+D13+D14+D15+D16+D17</f>
        <v>2316435</v>
      </c>
      <c r="E18" s="65">
        <f>D18</f>
        <v>2316435</v>
      </c>
      <c r="F18" s="65">
        <f>E18</f>
        <v>2316435</v>
      </c>
      <c r="G18" s="46"/>
    </row>
    <row r="20" ht="12.75">
      <c r="A20" s="64"/>
    </row>
  </sheetData>
  <sheetProtection/>
  <mergeCells count="11">
    <mergeCell ref="A18:C18"/>
    <mergeCell ref="A6:A7"/>
    <mergeCell ref="B6:B7"/>
    <mergeCell ref="C6:C7"/>
    <mergeCell ref="E2:F2"/>
    <mergeCell ref="E3:F3"/>
    <mergeCell ref="E4:F4"/>
    <mergeCell ref="A5:G5"/>
    <mergeCell ref="D6:D7"/>
    <mergeCell ref="E6:E7"/>
    <mergeCell ref="F6:G6"/>
  </mergeCells>
  <printOptions/>
  <pageMargins left="0.68" right="0.75" top="0.22" bottom="0.17" header="0.22" footer="0.1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</cp:lastModifiedBy>
  <cp:lastPrinted>2011-10-26T06:27:33Z</cp:lastPrinted>
  <dcterms:created xsi:type="dcterms:W3CDTF">2010-05-17T07:45:45Z</dcterms:created>
  <dcterms:modified xsi:type="dcterms:W3CDTF">2012-06-05T06:46:21Z</dcterms:modified>
  <cp:category/>
  <cp:version/>
  <cp:contentType/>
  <cp:contentStatus/>
</cp:coreProperties>
</file>